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3820"/>
  <mc:AlternateContent xmlns:mc="http://schemas.openxmlformats.org/markup-compatibility/2006">
    <mc:Choice Requires="x15">
      <x15ac:absPath xmlns:x15ac="http://schemas.microsoft.com/office/spreadsheetml/2010/11/ac" url="K:\7. POLE INFRA\5- PROCEDURE\GER-TVX\2025-xxx_AC-GER_BRETAGNE\6. DCE\1. AE-ANNEXES\Lot 2\"/>
    </mc:Choice>
  </mc:AlternateContent>
  <xr:revisionPtr revIDLastSave="0" documentId="13_ncr:1_{BA935D03-0078-49F1-9A70-EAE881FAE419}" xr6:coauthVersionLast="36" xr6:coauthVersionMax="36" xr10:uidLastSave="{00000000-0000-0000-0000-000000000000}"/>
  <bookViews>
    <workbookView xWindow="0" yWindow="0" windowWidth="19200" windowHeight="6470" tabRatio="670" activeTab="3" xr2:uid="{00000000-000D-0000-FFFF-FFFF00000000}"/>
  </bookViews>
  <sheets>
    <sheet name="Page de garde" sheetId="2" r:id="rId1"/>
    <sheet name="Sommaire LOT 02" sheetId="4" r:id="rId2"/>
    <sheet name="BPU LOT 02" sheetId="7" r:id="rId3"/>
    <sheet name="DQE LOT 2 VIERGE" sheetId="8" r:id="rId4"/>
  </sheets>
  <externalReferences>
    <externalReference r:id="rId5"/>
  </externalReferences>
  <definedNames>
    <definedName name="__xlfn_COUNTIFS">NA()</definedName>
    <definedName name="CFA" localSheetId="2">'[1]Bordereau des Prix Unitaires'!#REF!</definedName>
    <definedName name="CFA" localSheetId="3">'[1]Bordereau des Prix Unitaires'!#REF!</definedName>
    <definedName name="CFA" localSheetId="1">'[1]Bordereau des Prix Unitaires'!#REF!</definedName>
    <definedName name="CFA">'[1]Bordereau des Prix Unitaires'!#REF!</definedName>
    <definedName name="CFO" localSheetId="2">'[1]Bordereau des Prix Unitaires'!#REF!</definedName>
    <definedName name="CFO" localSheetId="3">'[1]Bordereau des Prix Unitaires'!#REF!</definedName>
    <definedName name="CFO" localSheetId="1">'[1]Bordereau des Prix Unitaires'!#REF!</definedName>
    <definedName name="CFO">'[1]Bordereau des Prix Unitaires'!#REF!</definedName>
    <definedName name="CORPS_D_ETAT_N__7___ELECTRICITE_COURANT_FORT___COURANTS_FAIBLES" localSheetId="2">'[1]Bordereau des Prix Unitaires'!#REF!</definedName>
    <definedName name="CORPS_D_ETAT_N__7___ELECTRICITE_COURANT_FORT___COURANTS_FAIBLES" localSheetId="3">'[1]Bordereau des Prix Unitaires'!#REF!</definedName>
    <definedName name="CORPS_D_ETAT_N__7___ELECTRICITE_COURANT_FORT___COURANTS_FAIBLES" localSheetId="1">'[1]Bordereau des Prix Unitaires'!#REF!</definedName>
    <definedName name="CORPS_D_ETAT_N__7___ELECTRICITE_COURANT_FORT___COURANTS_FAIBLES">'[1]Bordereau des Prix Unitaires'!#REF!</definedName>
    <definedName name="_xlnm.Print_Titles" localSheetId="2">'BPU LOT 02'!$1:$2</definedName>
    <definedName name="_xlnm.Print_Titles" localSheetId="3">'DQE LOT 2 VIERGE'!$1:$2</definedName>
    <definedName name="_xlnm.Print_Titles" localSheetId="1">'Sommaire LOT 02'!$1:$2</definedName>
    <definedName name="MAIN_D_ŒUVRE_POUR_TRAVAUX_DE__PETITES_INTERVENTIONS" localSheetId="2">'[1]Bordereau des Prix Unitaires'!#REF!</definedName>
    <definedName name="MAIN_D_ŒUVRE_POUR_TRAVAUX_DE__PETITES_INTERVENTIONS" localSheetId="3">'[1]Bordereau des Prix Unitaires'!#REF!</definedName>
    <definedName name="MAIN_D_ŒUVRE_POUR_TRAVAUX_DE__PETITES_INTERVENTIONS" localSheetId="1">'[1]Bordereau des Prix Unitaires'!#REF!</definedName>
    <definedName name="MAIN_D_ŒUVRE_POUR_TRAVAUX_DE__PETITES_INTERVENTIONS">'[1]Bordereau des Prix Unitaires'!#REF!</definedName>
    <definedName name="ONDULEUR" localSheetId="2">'[1]Bordereau des Prix Unitaires'!#REF!</definedName>
    <definedName name="ONDULEUR" localSheetId="3">'[1]Bordereau des Prix Unitaires'!#REF!</definedName>
    <definedName name="ONDULEUR" localSheetId="1">'[1]Bordereau des Prix Unitaires'!#REF!</definedName>
    <definedName name="ONDULEUR">'[1]Bordereau des Prix Unitaires'!#REF!</definedName>
    <definedName name="PRESCRIPTIONS_PARTICULIERES" localSheetId="2">#REF!</definedName>
    <definedName name="PRESCRIPTIONS_PARTICULIERES" localSheetId="3">#REF!</definedName>
    <definedName name="PRESCRIPTIONS_PARTICULIERES" localSheetId="1">#REF!</definedName>
    <definedName name="PRESCRIPTIONS_PARTICULIERES">#REF!</definedName>
    <definedName name="PRESCRIPTIONS_PARTICULIERES_COURANT_FORT" localSheetId="2">#REF!</definedName>
    <definedName name="PRESCRIPTIONS_PARTICULIERES_COURANT_FORT" localSheetId="3">#REF!</definedName>
    <definedName name="PRESCRIPTIONS_PARTICULIERES_COURANT_FORT" localSheetId="1">#REF!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 localSheetId="1">#REF!</definedName>
    <definedName name="PRESCRIPTIONS_PARTICULIERES_COURANTS_FAIBLES">#REF!</definedName>
    <definedName name="_xlnm.Print_Area" localSheetId="0">'Page de garde'!$A$1:$G$45</definedName>
    <definedName name="_xlnm.Print_Area" localSheetId="1">'Sommaire LOT 02'!$A$1:$B$130</definedName>
  </definedNames>
  <calcPr calcId="191029"/>
</workbook>
</file>

<file path=xl/calcChain.xml><?xml version="1.0" encoding="utf-8"?>
<calcChain xmlns="http://schemas.openxmlformats.org/spreadsheetml/2006/main">
  <c r="F326" i="8" l="1"/>
  <c r="F291" i="8"/>
  <c r="F290" i="8"/>
  <c r="F288" i="8"/>
  <c r="F287" i="8"/>
  <c r="F230" i="8"/>
  <c r="F213" i="8"/>
  <c r="F212" i="8"/>
  <c r="F203" i="8"/>
  <c r="F157" i="8"/>
  <c r="F156" i="8"/>
  <c r="F155" i="8"/>
  <c r="F152" i="8"/>
  <c r="F151" i="8"/>
  <c r="F150" i="8"/>
  <c r="F149" i="8"/>
  <c r="F148" i="8"/>
  <c r="F147" i="8"/>
  <c r="F145" i="8"/>
  <c r="F144" i="8"/>
  <c r="F142" i="8"/>
  <c r="F141" i="8"/>
  <c r="F139" i="8"/>
  <c r="F138" i="8"/>
  <c r="F137" i="8"/>
  <c r="F135" i="8"/>
  <c r="F134" i="8"/>
  <c r="F133" i="8"/>
  <c r="F132" i="8"/>
  <c r="F131" i="8"/>
  <c r="F130" i="8"/>
  <c r="F127" i="8"/>
  <c r="F126" i="8"/>
  <c r="F125" i="8"/>
  <c r="F97" i="8"/>
  <c r="F96" i="8"/>
  <c r="F95" i="8"/>
  <c r="F67" i="8"/>
  <c r="F66" i="8"/>
  <c r="F65" i="8"/>
  <c r="F43" i="8"/>
  <c r="F40" i="8"/>
  <c r="F39" i="8"/>
  <c r="F34" i="8"/>
  <c r="F28" i="8"/>
  <c r="F107" i="8" l="1"/>
  <c r="F108" i="8"/>
  <c r="F109" i="8"/>
  <c r="F111" i="8"/>
  <c r="F112" i="8"/>
  <c r="F75" i="8"/>
  <c r="F77" i="8"/>
  <c r="F78" i="8"/>
  <c r="F79" i="8"/>
  <c r="F81" i="8"/>
  <c r="F82" i="8"/>
  <c r="F50" i="8"/>
  <c r="F49" i="8"/>
  <c r="F47" i="8"/>
  <c r="F46" i="8"/>
  <c r="F45" i="8"/>
  <c r="F329" i="8" l="1"/>
  <c r="F322" i="8"/>
  <c r="F321" i="8"/>
  <c r="F320" i="8"/>
  <c r="F318" i="8"/>
  <c r="F317" i="8"/>
  <c r="F316" i="8"/>
  <c r="F313" i="8"/>
  <c r="F312" i="8"/>
  <c r="F311" i="8"/>
  <c r="F310" i="8"/>
  <c r="F309" i="8"/>
  <c r="F308" i="8"/>
  <c r="F307" i="8"/>
  <c r="F306" i="8"/>
  <c r="F305" i="8"/>
  <c r="F303" i="8"/>
  <c r="F302" i="8"/>
  <c r="F301" i="8"/>
  <c r="F300" i="8"/>
  <c r="F298" i="8"/>
  <c r="F297" i="8"/>
  <c r="F296" i="8"/>
  <c r="F295" i="8"/>
  <c r="F294" i="8"/>
  <c r="F293" i="8"/>
  <c r="F289" i="8"/>
  <c r="F285" i="8"/>
  <c r="F284" i="8"/>
  <c r="F283" i="8"/>
  <c r="F282" i="8"/>
  <c r="F281" i="8"/>
  <c r="F280" i="8"/>
  <c r="F279" i="8"/>
  <c r="F275" i="8"/>
  <c r="F274" i="8"/>
  <c r="F273" i="8"/>
  <c r="F272" i="8"/>
  <c r="F271" i="8"/>
  <c r="F270" i="8"/>
  <c r="F269" i="8"/>
  <c r="F268" i="8"/>
  <c r="F266" i="8"/>
  <c r="F264" i="8"/>
  <c r="F263" i="8"/>
  <c r="F260" i="8"/>
  <c r="F259" i="8"/>
  <c r="F258" i="8"/>
  <c r="F255" i="8"/>
  <c r="F254" i="8"/>
  <c r="F253" i="8"/>
  <c r="F252" i="8"/>
  <c r="F251" i="8"/>
  <c r="F250" i="8"/>
  <c r="F249" i="8"/>
  <c r="F248" i="8"/>
  <c r="F247" i="8"/>
  <c r="F245" i="8"/>
  <c r="F244" i="8"/>
  <c r="F243" i="8"/>
  <c r="F242" i="8"/>
  <c r="F241" i="8"/>
  <c r="F239" i="8"/>
  <c r="F238" i="8"/>
  <c r="F237" i="8"/>
  <c r="F236" i="8"/>
  <c r="F235" i="8"/>
  <c r="F234" i="8"/>
  <c r="F231" i="8"/>
  <c r="F228" i="8"/>
  <c r="F227" i="8"/>
  <c r="F226" i="8"/>
  <c r="F225" i="8"/>
  <c r="F224" i="8"/>
  <c r="F223" i="8"/>
  <c r="F218" i="8"/>
  <c r="F217" i="8"/>
  <c r="F216" i="8"/>
  <c r="F211" i="8"/>
  <c r="F210" i="8"/>
  <c r="F209" i="8"/>
  <c r="F208" i="8"/>
  <c r="F207" i="8"/>
  <c r="F206" i="8"/>
  <c r="F202" i="8"/>
  <c r="F201" i="8"/>
  <c r="F200" i="8"/>
  <c r="F199" i="8"/>
  <c r="F198" i="8"/>
  <c r="F195" i="8"/>
  <c r="F194" i="8"/>
  <c r="F193" i="8"/>
  <c r="F192" i="8"/>
  <c r="F191" i="8"/>
  <c r="F188" i="8"/>
  <c r="F187" i="8"/>
  <c r="F186" i="8"/>
  <c r="F184" i="8"/>
  <c r="F183" i="8"/>
  <c r="F182" i="8"/>
  <c r="F179" i="8"/>
  <c r="F178" i="8"/>
  <c r="F177" i="8"/>
  <c r="F176" i="8"/>
  <c r="F175" i="8"/>
  <c r="F174" i="8"/>
  <c r="F173" i="8"/>
  <c r="F171" i="8"/>
  <c r="F170" i="8"/>
  <c r="F169" i="8"/>
  <c r="F164" i="8"/>
  <c r="F163" i="8"/>
  <c r="F161" i="8"/>
  <c r="F160" i="8"/>
  <c r="F159" i="8"/>
  <c r="F122" i="8"/>
  <c r="F121" i="8"/>
  <c r="F120" i="8"/>
  <c r="F119" i="8"/>
  <c r="F118" i="8"/>
  <c r="F117" i="8"/>
  <c r="F115" i="8"/>
  <c r="F114" i="8"/>
  <c r="F105" i="8"/>
  <c r="F104" i="8"/>
  <c r="F103" i="8"/>
  <c r="F102" i="8"/>
  <c r="F101" i="8"/>
  <c r="F100" i="8"/>
  <c r="F92" i="8"/>
  <c r="F91" i="8"/>
  <c r="F90" i="8"/>
  <c r="F89" i="8"/>
  <c r="F88" i="8"/>
  <c r="F87" i="8"/>
  <c r="F85" i="8"/>
  <c r="F84" i="8"/>
  <c r="F74" i="8"/>
  <c r="F73" i="8"/>
  <c r="F72" i="8"/>
  <c r="F71" i="8"/>
  <c r="F70" i="8"/>
  <c r="F62" i="8"/>
  <c r="F61" i="8"/>
  <c r="F60" i="8"/>
  <c r="F59" i="8"/>
  <c r="F58" i="8"/>
  <c r="F57" i="8"/>
  <c r="F55" i="8"/>
  <c r="F54" i="8"/>
  <c r="F53" i="8"/>
  <c r="F52" i="8"/>
  <c r="F41" i="8"/>
  <c r="F36" i="8"/>
  <c r="F32" i="8"/>
  <c r="F31" i="8"/>
  <c r="F26" i="8"/>
  <c r="F25" i="8"/>
  <c r="F330" i="8" l="1"/>
  <c r="F331" i="8" s="1"/>
  <c r="F332" i="8" s="1"/>
</calcChain>
</file>

<file path=xl/sharedStrings.xml><?xml version="1.0" encoding="utf-8"?>
<sst xmlns="http://schemas.openxmlformats.org/spreadsheetml/2006/main" count="2394" uniqueCount="539">
  <si>
    <t>BORDEREAU DE PRIX UNITAIRE</t>
  </si>
  <si>
    <t>N°</t>
  </si>
  <si>
    <t>LIBELLE</t>
  </si>
  <si>
    <t>U</t>
  </si>
  <si>
    <t>P.U. H.T.</t>
  </si>
  <si>
    <t>ml</t>
  </si>
  <si>
    <t>u</t>
  </si>
  <si>
    <t>m²</t>
  </si>
  <si>
    <t>* fenêtre à 2 vantaux</t>
  </si>
  <si>
    <t>* porte-fenêtre à 2 vantaux</t>
  </si>
  <si>
    <t>coef</t>
  </si>
  <si>
    <t>ENLEVEMENTS DES GRAVOIS ET DECHETS</t>
  </si>
  <si>
    <t>* porte-fenêtre à 1 vantail</t>
  </si>
  <si>
    <t>Coef</t>
  </si>
  <si>
    <t>Fenêtres à la Française</t>
  </si>
  <si>
    <t>Fenêtres cintrées</t>
  </si>
  <si>
    <t>Coefficient pour fenêtres cintrées en élévation à 1 seul ou plusieurs cintres</t>
  </si>
  <si>
    <t>Portes-fenêtres</t>
  </si>
  <si>
    <t>Portes-fenêtres cintrées</t>
  </si>
  <si>
    <t>Petits bois en chêne 36 mm mouluré et feuilluré compris les 2 assemblages</t>
  </si>
  <si>
    <t>Répétitivité d'ouvrages</t>
  </si>
  <si>
    <t>Menuiseries en chêne à peindre :</t>
  </si>
  <si>
    <t>Dégondage et dépose en démolition d'éléments mobiles ou fixes vitrés ou pleins, coltinage et enlèvement aux décharges publiques</t>
  </si>
  <si>
    <t>Dépose de bâti dormant, en démolition compris décalfeutrement, descellement, dépose des habillages, sans réemploi, coltinage et enlèvement aux décharges publiques</t>
  </si>
  <si>
    <t>Réfection des gorges d'écoulement sur pièces d'appui ou traverses d'imposte, compris révision des trous d'écoulement</t>
  </si>
  <si>
    <t>Remplacement d'espagnolette plate en acier sur volets ou persiennes bois</t>
  </si>
  <si>
    <t>Manutentions et coltinage de gravois, montage ou descente, sortie, chargement, compris transport par tous moyens jusqu'à 50 ml de distance (cube foisonné)</t>
  </si>
  <si>
    <t>Transport horizontal de gravois par tous moyens par 10 ml supplémentaires</t>
  </si>
  <si>
    <t>Conditionnement manutention et enlèvement de gravois classés dangereux une décharge spécialisée recyclant les déchets avec bordereau de suivi des déchets, compris application des protocoles de protection de la santé</t>
  </si>
  <si>
    <r>
      <t>m</t>
    </r>
    <r>
      <rPr>
        <vertAlign val="superscript"/>
        <sz val="10.5"/>
        <color rgb="FF000000"/>
        <rFont val="Century Gothic"/>
        <family val="2"/>
      </rPr>
      <t>3</t>
    </r>
  </si>
  <si>
    <t>PROPOSITIONS DE L'ENTREPRENEUR</t>
  </si>
  <si>
    <t>TRAVAUX HORS BORDEREAU</t>
  </si>
  <si>
    <t>%</t>
  </si>
  <si>
    <t>€ H.T.</t>
  </si>
  <si>
    <t>H</t>
  </si>
  <si>
    <t>* fenêtre à 1 vantail</t>
  </si>
  <si>
    <t>Fenêtre ouvrant à la Française en bois exotique, à peindre toutes sections, dormant jusqu'à 60x70 avec pièce d'appui, double gorge d'écoule-
ment, trous de buée, fixation par pattes à scellement, châssis épaisseur 36 mm à 1 carreau, avec noix, gueule de loup et jets d'eau.
Mouluration à coupe, feuillure à verre étanchéité par joint néoprène, en feuillure, ferrage par 2 ou 3 paumelles doubles en acier renforcé, fermeture par crémone en applique à boîte fonte et tringle acier :</t>
  </si>
  <si>
    <t>Moins-value pour fabrication et pose d'ensembles menuisés sur un même chantier</t>
  </si>
  <si>
    <t>Fermeture provisoire comprenant fourniture, pose et dépose de panneaux de contre-plaqué compris fixations provisoires par tous moyens</t>
  </si>
  <si>
    <t>Film sur vitrage</t>
  </si>
  <si>
    <t>* Film de protection solaire</t>
  </si>
  <si>
    <t>* Film de protection UV</t>
  </si>
  <si>
    <t>* Film de protection contre les chocs</t>
  </si>
  <si>
    <t>MENUISERIES EXTERIEURES PVC</t>
  </si>
  <si>
    <t>Châssis fixes</t>
  </si>
  <si>
    <t>Châssis ouvrants à soufflet</t>
  </si>
  <si>
    <t>Travaux de dépose et repose</t>
  </si>
  <si>
    <t>Dégondage et/ou regondage de vantaux pour entretien ou réparation</t>
  </si>
  <si>
    <t>Dépose totale</t>
  </si>
  <si>
    <t>Travaux de réparation</t>
  </si>
  <si>
    <t>Remplacement de joint d'étanchéité sur ouvrant ou
dormant</t>
  </si>
  <si>
    <t>Réfection du joint d'étanchéité périphérique</t>
  </si>
  <si>
    <t>Révision de menuiserie PVC</t>
  </si>
  <si>
    <t>ens</t>
  </si>
  <si>
    <t>Remplacement d'organes d'ouverture et fermeture
(gonds, paumelles, etc.)</t>
  </si>
  <si>
    <t>Répétitivité d'ouvrage</t>
  </si>
  <si>
    <t>Moins-value pour fabrication et pose d'ensembles
menuisés simples ou composés sur un même chantier</t>
  </si>
  <si>
    <t>de 5 à 10 unités,</t>
  </si>
  <si>
    <t xml:space="preserve">de 11 à 20 unités, </t>
  </si>
  <si>
    <t xml:space="preserve">au delà de 20 unités, </t>
  </si>
  <si>
    <t>Coefficient sur prix de base du bois exotique</t>
  </si>
  <si>
    <t>Ouvrages complémentaires</t>
  </si>
  <si>
    <t>STORES PROTECTION SOLAIRE</t>
  </si>
  <si>
    <t>Jusqu'à 3,00 m²</t>
  </si>
  <si>
    <t>Au-delà de 6,01 m²</t>
  </si>
  <si>
    <t>De 3,01 m² à 6,00 m²</t>
  </si>
  <si>
    <t>Stores à lames</t>
  </si>
  <si>
    <t>* Stores à lames de 25 mm</t>
  </si>
  <si>
    <t>Plus-value pour commande par treuil</t>
  </si>
  <si>
    <t>Remplacement d'un cordeau de tirage</t>
  </si>
  <si>
    <t>Remplacement de treuil</t>
  </si>
  <si>
    <t>Remplacement de manivelle</t>
  </si>
  <si>
    <t>* Stores à lames de 50 mm</t>
  </si>
  <si>
    <t>* Lames de 89 mm de largeur</t>
  </si>
  <si>
    <t>* Lames de 127 mm de largeur</t>
  </si>
  <si>
    <t>Stores à toile</t>
  </si>
  <si>
    <t xml:space="preserve">Remplacement d'un cordeau </t>
  </si>
  <si>
    <t>Plus-value pour treuil avec limitateur de course</t>
  </si>
  <si>
    <t>Stores Screen intérieurs</t>
  </si>
  <si>
    <t>Plus-value pour commande par treuil et manivelle avec limitateur de course</t>
  </si>
  <si>
    <t>Plus-value pour screen 100Coef coloris pur</t>
  </si>
  <si>
    <t>Plus-value pour laquage coffre</t>
  </si>
  <si>
    <t>Stores Screen extérieurs</t>
  </si>
  <si>
    <t>Remplacement guides, barre de charge et cordeau</t>
  </si>
  <si>
    <t>Stores Bannes</t>
  </si>
  <si>
    <t>Fourniture et pose de STORES BANNES à bras invisibles de 2500, manœuvre par moteur électrique (hors raccordement).</t>
  </si>
  <si>
    <t>Jusqu'à 3,00 ml</t>
  </si>
  <si>
    <t>De 3,01 ml à 6,00 ml</t>
  </si>
  <si>
    <t>Au-delà de 6,01 ml</t>
  </si>
  <si>
    <t xml:space="preserve">Forfait visite diagnostic compris détermination d'intervention : réparation ou remplacement </t>
  </si>
  <si>
    <t>de 1,00 et - 1,51 ml</t>
  </si>
  <si>
    <t>de 1,51 et - 2,01 ml</t>
  </si>
  <si>
    <t>de 2,01 et - 2,51 ml</t>
  </si>
  <si>
    <t>de 2,51 et - 3,01 ml</t>
  </si>
  <si>
    <t>de 3,00 et - 3,51 ml</t>
  </si>
  <si>
    <t>de 3,51 et - 4,01 ml</t>
  </si>
  <si>
    <t>Majoration pour manœuvre par treuil</t>
  </si>
  <si>
    <t>Majoration pour moteur électrique</t>
  </si>
  <si>
    <t>Majoration pour serrure de condamnation sur lame finale</t>
  </si>
  <si>
    <t>Remplacement de tablier seul en PVC</t>
  </si>
  <si>
    <t>Treuil de débrayage</t>
  </si>
  <si>
    <t>Révision de volets roulants de toutes natures</t>
  </si>
  <si>
    <t>Inférieur à 1,00 ml</t>
  </si>
  <si>
    <t>de 4,01 et - 4,51 ml</t>
  </si>
  <si>
    <t>Dépose jusqu'à 2m²</t>
  </si>
  <si>
    <t>Dépose jusqu'à 4m²</t>
  </si>
  <si>
    <t>Dépose supérieure 4m²</t>
  </si>
  <si>
    <t>Volets roulants en PVC à double paroi, jusqu'à 2,00 m de ht</t>
  </si>
  <si>
    <t xml:space="preserve">Majoration pour volets roulants PVC </t>
  </si>
  <si>
    <t>Volets roulants en rénovation en PVC, jusqu'à 2,00 m de ht</t>
  </si>
  <si>
    <t>Bordereau des prix unitaires</t>
  </si>
  <si>
    <t>Nom de l'entreprise :</t>
  </si>
  <si>
    <t>Adresse :</t>
  </si>
  <si>
    <t>CP. Ville :</t>
  </si>
  <si>
    <t>Téléphone :</t>
  </si>
  <si>
    <t>Courriel :</t>
  </si>
  <si>
    <t xml:space="preserve">MENUISERIES EXTERIEURES BOIS </t>
  </si>
  <si>
    <t>5.1</t>
  </si>
  <si>
    <t>5.1.1</t>
  </si>
  <si>
    <t>5.1.1.1</t>
  </si>
  <si>
    <t>5.1.1.1.1</t>
  </si>
  <si>
    <t>5.1.1.1.1.1</t>
  </si>
  <si>
    <t>5.1.1.1.1.2</t>
  </si>
  <si>
    <t>5.1.1.2</t>
  </si>
  <si>
    <t>5.1.1.2.1</t>
  </si>
  <si>
    <t>5.1.1.3</t>
  </si>
  <si>
    <t>5.1.1.3.1</t>
  </si>
  <si>
    <t>5.1.1.3.1.1</t>
  </si>
  <si>
    <t>5.1.1.3.1.2</t>
  </si>
  <si>
    <t>5.1.1.4</t>
  </si>
  <si>
    <t>5.1.1.5</t>
  </si>
  <si>
    <t>5.1.1.6</t>
  </si>
  <si>
    <t>5.1.1.6.1</t>
  </si>
  <si>
    <t>5.1.1.7</t>
  </si>
  <si>
    <t>5.1.1.7.1</t>
  </si>
  <si>
    <t>5.1.1.7.1.1</t>
  </si>
  <si>
    <t>5.1.1.7.1.2</t>
  </si>
  <si>
    <t>5.1.1.7.1.3</t>
  </si>
  <si>
    <t>5.1.2</t>
  </si>
  <si>
    <t>5.1.2.1</t>
  </si>
  <si>
    <t>5.1.2.2</t>
  </si>
  <si>
    <t>5.1.2.3</t>
  </si>
  <si>
    <t>5.1.2.4</t>
  </si>
  <si>
    <t>5.1.2.5</t>
  </si>
  <si>
    <t>5.1.3</t>
  </si>
  <si>
    <t>5.1.3.1</t>
  </si>
  <si>
    <t>5.1.3.1.1</t>
  </si>
  <si>
    <t>5.1.3.1.2</t>
  </si>
  <si>
    <t>Réparation et révision</t>
  </si>
  <si>
    <t>5.2</t>
  </si>
  <si>
    <t>5.2.1</t>
  </si>
  <si>
    <t>5.2.1.1</t>
  </si>
  <si>
    <t>5.2.1.2</t>
  </si>
  <si>
    <t>5.2.1.3</t>
  </si>
  <si>
    <t>5.2.1.4</t>
  </si>
  <si>
    <t>5.2.1.5</t>
  </si>
  <si>
    <t>5.2.1.6</t>
  </si>
  <si>
    <t>5.2.4</t>
  </si>
  <si>
    <t>5.2.4.1</t>
  </si>
  <si>
    <t>5.2.4.2</t>
  </si>
  <si>
    <t>5.2.4.3</t>
  </si>
  <si>
    <t>5.3</t>
  </si>
  <si>
    <t>Dépose de volet roulant</t>
  </si>
  <si>
    <t>Dépose de volet roulant hors service comprenant guidage du coffre, manutention et descente</t>
  </si>
  <si>
    <t>Remplacement de la lame finale en PVC</t>
  </si>
  <si>
    <t>Remplacement d'une manœuvre par sangle ou par treuil</t>
  </si>
  <si>
    <t>Remplacement d'un moteur électrique ( main d'œuvre seule, la fourniture sera réglée sur facture du fournisseur augmentée du coefficient sur les fournitures )</t>
  </si>
  <si>
    <t>5.3.1</t>
  </si>
  <si>
    <t>5.3.3</t>
  </si>
  <si>
    <t>5.3.3.1</t>
  </si>
  <si>
    <t>5.3.4</t>
  </si>
  <si>
    <t>5.3.5</t>
  </si>
  <si>
    <t>5.4</t>
  </si>
  <si>
    <t>5.5.1</t>
  </si>
  <si>
    <t>5.5.1.1</t>
  </si>
  <si>
    <t>5.5.2</t>
  </si>
  <si>
    <t>5.5.2.1</t>
  </si>
  <si>
    <t>5.5.2.2</t>
  </si>
  <si>
    <t>5.5.2.3</t>
  </si>
  <si>
    <t>5.6.1</t>
  </si>
  <si>
    <t>5.6.2</t>
  </si>
  <si>
    <t>5.7.1</t>
  </si>
  <si>
    <t>5.7.2</t>
  </si>
  <si>
    <t>5.7.3</t>
  </si>
  <si>
    <t>5.8.1</t>
  </si>
  <si>
    <t>5.8.2</t>
  </si>
  <si>
    <t>5.8.3</t>
  </si>
  <si>
    <t>5.9.1</t>
  </si>
  <si>
    <t>5.9.2</t>
  </si>
  <si>
    <t>5.9.3</t>
  </si>
  <si>
    <t>5.10.1</t>
  </si>
  <si>
    <t>5.10.2</t>
  </si>
  <si>
    <t>5.4.1</t>
  </si>
  <si>
    <t>5.4.1.1</t>
  </si>
  <si>
    <t>5.4.1.2</t>
  </si>
  <si>
    <t>5.4.2</t>
  </si>
  <si>
    <t>5.4.2.1</t>
  </si>
  <si>
    <t>5.4.2.2</t>
  </si>
  <si>
    <t>5.4.3</t>
  </si>
  <si>
    <t>5.4.3.1</t>
  </si>
  <si>
    <t>5.4.3.2</t>
  </si>
  <si>
    <t>5.4.4</t>
  </si>
  <si>
    <t>5.4.4.1</t>
  </si>
  <si>
    <t>5.4.5</t>
  </si>
  <si>
    <t>5.4.5.1</t>
  </si>
  <si>
    <t>Porte-fenêtre ouvrant à la française en bois exotique, à peindre, toute section, dormant jusqu'à 60x70 avec pièce d'appui métallique en acier moulé, fixation par pattes à scellement, porte épaisseur 36 mm à noix, soubassements à table saillante ou à petit cadre avec jets d'eau, partie haute à vitrage. 1 carreau, mouluration à coupe, feuillure à verre, étanchéité par joint néoprène en feuillure ferrage par 3 ou 4 paumelles double acier renforcé, fermeture par crémone en applique à boîte fonte et tringle acier :</t>
  </si>
  <si>
    <t>Coefficient pour porte-fenêtre cintrées en élévation à 1 seul ou plusieurs centres</t>
  </si>
  <si>
    <t>Révision et mise en jeu de volets ou de persiennes à vantail battant, compris dégondage, rabotage et grattage de la peinture, confortation des vis et boulons de pentures, fourniture de bagues éventuelles, etc.  et regondage</t>
  </si>
  <si>
    <t>Supérieur à 4,51 ml</t>
  </si>
  <si>
    <t>Fourniture et pose de stores dits VENITIENS à lames horizontales en aluminium, intérieur ou extérieur, laqué au four, compris coffre, mécanismes, cordon de manœuvre pour commandes de levage et d'orientation, toutes sujétions</t>
  </si>
  <si>
    <t>Fourniture et pose de toile SCREEN 520 g/m2, colorie gris, en remplacement de l'existant</t>
  </si>
  <si>
    <t>Pour les fournitures, un coefficient de majoration sera appliqué au prix réel d'achat par l'entreprise hors taxes de fournitures, remises de toutes natures déduites</t>
  </si>
  <si>
    <t>Main d'œuvre pour exécution de travaux non prévus au bordereau de prix ci-dessus. Le prix à l'heure sera un prix incorporant toutes les charges ainsi que l'encadrement nécessaire à l'exécution des travaux.</t>
  </si>
  <si>
    <t>N° d'article</t>
  </si>
  <si>
    <t>SOMMAIRE</t>
  </si>
  <si>
    <t>VOLETS ROULANTS EN PVC</t>
  </si>
  <si>
    <t>Coefficient de majoration - Fournitures</t>
  </si>
  <si>
    <t>Main d'œuvre</t>
  </si>
  <si>
    <t>Travaux d'entretien et révision</t>
  </si>
  <si>
    <t>Volets roulants en rénovation</t>
  </si>
  <si>
    <t>Volets roulants neufs</t>
  </si>
  <si>
    <t>5.3.4.1</t>
  </si>
  <si>
    <t>5.3.4.2</t>
  </si>
  <si>
    <t>5.3.4.3</t>
  </si>
  <si>
    <t>5.3.4.4</t>
  </si>
  <si>
    <t>5.3.4.5</t>
  </si>
  <si>
    <t>5.3.4.6</t>
  </si>
  <si>
    <t>5.3.5.1</t>
  </si>
  <si>
    <t>5.3.5.1.1</t>
  </si>
  <si>
    <t>5.3.5.1.2</t>
  </si>
  <si>
    <t>5.3.5.1.3</t>
  </si>
  <si>
    <t>QUANTITE</t>
  </si>
  <si>
    <t>TOTAL H.T.</t>
  </si>
  <si>
    <t>5.8.2.1</t>
  </si>
  <si>
    <t>5.8.2.2</t>
  </si>
  <si>
    <t>5.8.3.1</t>
  </si>
  <si>
    <t>5.8.3.2</t>
  </si>
  <si>
    <t>DIRECTION  GENERALE</t>
  </si>
  <si>
    <t>DIRECTION France RESTAURATION</t>
  </si>
  <si>
    <t>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1.4.1 du CCT (sauf cas spécifiques indiqué dans le cahier des charges).</t>
  </si>
  <si>
    <t>5.2.3</t>
  </si>
  <si>
    <t>5.2.3.1</t>
  </si>
  <si>
    <t>5.2.3.2</t>
  </si>
  <si>
    <t>5.2.4.4</t>
  </si>
  <si>
    <t>5.2.4.5</t>
  </si>
  <si>
    <t>5.2.4.6</t>
  </si>
  <si>
    <t>Menuiseries extérieures - Store - Vitrerie - Miroiterie</t>
  </si>
  <si>
    <t>MENUISERIES METALLIQUES EN ACIER PROFILES DU COMMERCE</t>
  </si>
  <si>
    <t>Travaux de dépose et de repose</t>
  </si>
  <si>
    <t>MENUISERIES EN ALUMINIUM</t>
  </si>
  <si>
    <t>PERSIENNES METALLIQUES</t>
  </si>
  <si>
    <t>Persiennes métalliques du commerce</t>
  </si>
  <si>
    <t>Travaux de dépose</t>
  </si>
  <si>
    <t>Travaux de réparation et maintenance</t>
  </si>
  <si>
    <t>LOT MENUISERIES EXERIEURES STORE - VITRERIE - MIROITERIE</t>
  </si>
  <si>
    <t>a) de 5 à 10 unités</t>
  </si>
  <si>
    <t>b) de 11 à 20 unités</t>
  </si>
  <si>
    <t>c) Au-delà</t>
  </si>
  <si>
    <t>5.2.5</t>
  </si>
  <si>
    <t>5.2.5.1</t>
  </si>
  <si>
    <t>5.2.5.1.1</t>
  </si>
  <si>
    <t>5.2.5.1.2</t>
  </si>
  <si>
    <t>5.2.5.1.3</t>
  </si>
  <si>
    <t>VOLETS ROULANTS EN ALUMINIUM</t>
  </si>
  <si>
    <t>Volets roulants en aluminium à double paroi, jusqu'à 2,00 m de ht</t>
  </si>
  <si>
    <t>Majoration pour volets roulants Aluminium</t>
  </si>
  <si>
    <t>Remplacement de tablier seul en Aluminium</t>
  </si>
  <si>
    <t>Volet roulant en rénovation en aluminium jusqu'à 2,00 m de ht</t>
  </si>
  <si>
    <t xml:space="preserve">c) Au delà  </t>
  </si>
  <si>
    <t xml:space="preserve">a) de 5 à 10 unités     </t>
  </si>
  <si>
    <t>Moins-value pour fabrication et pose d'ensemble
menuisés simples ou composés sur un même chantier</t>
  </si>
  <si>
    <t>Dépose complète, bâti et ouvrants</t>
  </si>
  <si>
    <t>Dégondage et/ou regondage de vantaux pour entretien, réparation ou remplacement</t>
  </si>
  <si>
    <t>Châssis ouvrants à la française</t>
  </si>
  <si>
    <r>
      <rPr>
        <sz val="11"/>
        <color rgb="FF000000"/>
        <rFont val="Century Gothic"/>
        <family val="2"/>
      </rPr>
      <t>m²</t>
    </r>
  </si>
  <si>
    <t>i) Remplacement d'une crémone</t>
  </si>
  <si>
    <t>h) Remplacement d'une serrure de sécurité</t>
  </si>
  <si>
    <t>g) Remplacement d'un crochet de rappel haut ou bas</t>
  </si>
  <si>
    <t>f) Remplacement d'une espagnolette en fer plat</t>
  </si>
  <si>
    <t>d) Remplacement d'une butée basse fixe</t>
  </si>
  <si>
    <t>c) Remplacement d'un système de projection
à l'italienne</t>
  </si>
  <si>
    <t>b) Remplacement de vantaux de persiennes renforcées</t>
  </si>
  <si>
    <t>a) Remplacement de vantaux de persiennes courantes</t>
  </si>
  <si>
    <t>Persiennes métalliques dites de "sécurité"</t>
  </si>
  <si>
    <t>Persiennes métalliques courantes</t>
  </si>
  <si>
    <t>Travaux d'entretien :</t>
  </si>
  <si>
    <t>Remplacement de la lame finale en aluminium</t>
  </si>
  <si>
    <t>Remplacement d'une coulisse en aluminium</t>
  </si>
  <si>
    <t>Dépose de volet roulant hors service comprenant :
guidage du coffre, manutention et descente</t>
  </si>
  <si>
    <t>5.3.1.1</t>
  </si>
  <si>
    <t>5.3.1.2</t>
  </si>
  <si>
    <t>5.3.1.3</t>
  </si>
  <si>
    <t>5.3.1.4</t>
  </si>
  <si>
    <t>5.3.1.5</t>
  </si>
  <si>
    <t>5.3.1.6</t>
  </si>
  <si>
    <t>5.3.3.2</t>
  </si>
  <si>
    <t>5.4.1.3</t>
  </si>
  <si>
    <t>5.4.1.4</t>
  </si>
  <si>
    <t>5.4.1.5</t>
  </si>
  <si>
    <t>5.4.1.6</t>
  </si>
  <si>
    <t>5.4.3.3</t>
  </si>
  <si>
    <t>5.5.1.2</t>
  </si>
  <si>
    <t>5.5.1.3</t>
  </si>
  <si>
    <t>5.5.1.4</t>
  </si>
  <si>
    <t>5.5.1.5</t>
  </si>
  <si>
    <t>Révision et mise en jeu de fenêtre et portes fenêtres, compris dégondage, rabotage et grattage de la peinture, confortation des vis et boulons de pentures, fourniture de bagues éventuelles, etc.  et regondage</t>
  </si>
  <si>
    <t>1 vantail</t>
  </si>
  <si>
    <t>2 vantaux</t>
  </si>
  <si>
    <t>Menuiseries Uw 1,5 - 30dB</t>
  </si>
  <si>
    <t>Fenêtres - Porte-fenêtre Uw 1,5 - 30dB</t>
  </si>
  <si>
    <t>Menuiseries extérieures aluminium laqué Uw 1,5 - 30dB</t>
  </si>
  <si>
    <t xml:space="preserve">Châssis ouvrants "oscillo battant" </t>
  </si>
  <si>
    <t>Châssis coulissants</t>
  </si>
  <si>
    <t>Portes fenêtres</t>
  </si>
  <si>
    <t>Remplacement de parcloses alu clippées /vissées</t>
  </si>
  <si>
    <t>Remplacement de double vitrage</t>
  </si>
  <si>
    <t>ft/châssis</t>
  </si>
  <si>
    <t>Révision de menuiserie acier</t>
  </si>
  <si>
    <t>Révision de menuiserie alu</t>
  </si>
  <si>
    <t>Remplacement vitrage</t>
  </si>
  <si>
    <t>Remplacement de doubles vitrages dans châssis porte-fenêtre, toute dimension</t>
  </si>
  <si>
    <t>Remplacement de doubles vitrages feuilleté dans châssis porte-fenêtre, toute dimension</t>
  </si>
  <si>
    <t>Plus-value pour screen 100Coef coloris</t>
  </si>
  <si>
    <t>Fourniture et pose de stores SCREEN EXTERIEURS, coloris gris, compris glissières en aluminium anodisé, coffre, mécanismes, manœuvre par treuil</t>
  </si>
  <si>
    <t>Fourniture et pose de stores SCREEN INTERIEURS, coloris gris, compris guidage par câbles, coffre, mécanismes, manœuvre par chainette</t>
  </si>
  <si>
    <t>Fourniture et pose de stores extérieurs en TOILE DRALON, compris coffres, mécanismes, coulisses en aluminium anodisé, manœuvre par chainette, coloris au choix du Maître d'ouvrage</t>
  </si>
  <si>
    <t>Fourniture et pose de stores à lames verticales type CALIFORNIEN, compris bandes de verre classement au feu M1, coloris au choix du Maître d'ouvrage, coffre, mécanismes, système de commande et d'orientation par chainette, toutes sujétions</t>
  </si>
  <si>
    <t>Dépose de persiennes métalliques compris tapées</t>
  </si>
  <si>
    <t>5.1.1.7.2</t>
  </si>
  <si>
    <t>5.1.1.7.2.1</t>
  </si>
  <si>
    <t>5.1.2.5.1</t>
  </si>
  <si>
    <t>5.1.2.5.2</t>
  </si>
  <si>
    <t>5.1.3.1.3</t>
  </si>
  <si>
    <t>5.4.3.4</t>
  </si>
  <si>
    <t>5.4.3.5</t>
  </si>
  <si>
    <t>5.4.3.6</t>
  </si>
  <si>
    <t>5.4.4.1.1</t>
  </si>
  <si>
    <t>5.4.4.1.2</t>
  </si>
  <si>
    <t>5.4.4.1.3</t>
  </si>
  <si>
    <t>5.4.5.2</t>
  </si>
  <si>
    <t>5.4.5.3</t>
  </si>
  <si>
    <t>5.4.6</t>
  </si>
  <si>
    <t>5.4.6.1</t>
  </si>
  <si>
    <t>5.4.6.2</t>
  </si>
  <si>
    <t>5.5.1.1.1</t>
  </si>
  <si>
    <t>5.5.1.1.2</t>
  </si>
  <si>
    <t>5.5.1.1.1.1</t>
  </si>
  <si>
    <t>5.5.1.1.1.2</t>
  </si>
  <si>
    <t>5.5.1.1.1.3</t>
  </si>
  <si>
    <t>5.5.1.1.2.1</t>
  </si>
  <si>
    <t>5.5.1.1.2.2</t>
  </si>
  <si>
    <t>5.5.1.1.2.3</t>
  </si>
  <si>
    <t>5.5.1.6</t>
  </si>
  <si>
    <t>5.5.1.6.1</t>
  </si>
  <si>
    <t>5.5.1.6.1.1</t>
  </si>
  <si>
    <t>5.5.1.6.1.2</t>
  </si>
  <si>
    <t>5.5.1.6.1.3</t>
  </si>
  <si>
    <t>5.5.1.6.2</t>
  </si>
  <si>
    <t>5.5.1.6.2.1</t>
  </si>
  <si>
    <t>5.5.1.6.2.2</t>
  </si>
  <si>
    <t>5.5.1.6.2.3</t>
  </si>
  <si>
    <t>5.5.2.3.1</t>
  </si>
  <si>
    <t>5.5.2.3.2</t>
  </si>
  <si>
    <t>5.5.3</t>
  </si>
  <si>
    <t>5.5.3.1</t>
  </si>
  <si>
    <t>5.5.3.1.1</t>
  </si>
  <si>
    <t>5.5.3.1.2</t>
  </si>
  <si>
    <t>5.5.3.1.3</t>
  </si>
  <si>
    <t>5.5.3.2</t>
  </si>
  <si>
    <t>5.5.3.2.1</t>
  </si>
  <si>
    <t>5.5.3.2.2</t>
  </si>
  <si>
    <t>5.5.4</t>
  </si>
  <si>
    <t>5.5.4.1</t>
  </si>
  <si>
    <t>5.5.4.1.1</t>
  </si>
  <si>
    <t>5.5.4.1.2</t>
  </si>
  <si>
    <t>5.5.4.1.3</t>
  </si>
  <si>
    <t>5.5.4.2</t>
  </si>
  <si>
    <t>5.5.4.3</t>
  </si>
  <si>
    <t>5.5.4.4</t>
  </si>
  <si>
    <t>5.5.4.5</t>
  </si>
  <si>
    <t>5.5.4.6</t>
  </si>
  <si>
    <t>5.5.5</t>
  </si>
  <si>
    <t>5.5.5.1</t>
  </si>
  <si>
    <t>5.5.5.1.1</t>
  </si>
  <si>
    <t>5.5.5.1.2</t>
  </si>
  <si>
    <t>5.5.5.1.3</t>
  </si>
  <si>
    <t>5.6.2.1</t>
  </si>
  <si>
    <t>5.6.2.1.1</t>
  </si>
  <si>
    <t>5.6.2.1.2</t>
  </si>
  <si>
    <t>5.6.2.1.3</t>
  </si>
  <si>
    <t>5.6.2.1.4</t>
  </si>
  <si>
    <t>5.6.2.1.5</t>
  </si>
  <si>
    <t>5.6.2.1.6</t>
  </si>
  <si>
    <t>5.6.2.2</t>
  </si>
  <si>
    <t>5.6.2.2.3</t>
  </si>
  <si>
    <t>5.6.2.2.4</t>
  </si>
  <si>
    <t>5.6.3</t>
  </si>
  <si>
    <t>5.6.3.1</t>
  </si>
  <si>
    <t>5.6.3.1.1</t>
  </si>
  <si>
    <t>5.6.3.1.2</t>
  </si>
  <si>
    <t>5.6.3.1.3</t>
  </si>
  <si>
    <t>5.6.3.1.4</t>
  </si>
  <si>
    <t>5.6.3.1.5</t>
  </si>
  <si>
    <t>5.6.3.1.6</t>
  </si>
  <si>
    <t>5.6.4</t>
  </si>
  <si>
    <t>5.6.4.1</t>
  </si>
  <si>
    <t>5.6.4.2</t>
  </si>
  <si>
    <t>5.6.4.3</t>
  </si>
  <si>
    <t>5.6.4.4</t>
  </si>
  <si>
    <t>5.6.4.5</t>
  </si>
  <si>
    <t>5.6.4.6</t>
  </si>
  <si>
    <t>5.6.4.6.1</t>
  </si>
  <si>
    <t>5.6.4.6.2</t>
  </si>
  <si>
    <t>5.6.4.6.3</t>
  </si>
  <si>
    <t>5.6.4.6.4</t>
  </si>
  <si>
    <t>5.6.4.6.5</t>
  </si>
  <si>
    <t>5.6.4.6.6</t>
  </si>
  <si>
    <t>5.6.4.6.7</t>
  </si>
  <si>
    <t>5.6.4.6.8</t>
  </si>
  <si>
    <t>5.6.4.6.9</t>
  </si>
  <si>
    <t>5.6.5</t>
  </si>
  <si>
    <t>5.6.5.1</t>
  </si>
  <si>
    <t>5.6.5.1.1</t>
  </si>
  <si>
    <t>5.6.5.1.2</t>
  </si>
  <si>
    <t>5.6.5.1.3</t>
  </si>
  <si>
    <t>5.7.1.1</t>
  </si>
  <si>
    <t>5.7.1.2</t>
  </si>
  <si>
    <t>5.7.2.1</t>
  </si>
  <si>
    <t>5.7.3.1</t>
  </si>
  <si>
    <t>5.7.3.2</t>
  </si>
  <si>
    <t>5.7.3.3</t>
  </si>
  <si>
    <t>5.7.3.4</t>
  </si>
  <si>
    <t>5.7.3.5</t>
  </si>
  <si>
    <t>5.7.3.6</t>
  </si>
  <si>
    <t>5.7.3.7</t>
  </si>
  <si>
    <t>5.7.3.8</t>
  </si>
  <si>
    <t>5.8.2.3</t>
  </si>
  <si>
    <t>5.8.2.4</t>
  </si>
  <si>
    <t>5.8.2.5</t>
  </si>
  <si>
    <t>5.8.2.6</t>
  </si>
  <si>
    <t>5.8.2.7</t>
  </si>
  <si>
    <t>5.8.3.3</t>
  </si>
  <si>
    <t>5.8.4</t>
  </si>
  <si>
    <t>5.8.5</t>
  </si>
  <si>
    <t>5.8.6</t>
  </si>
  <si>
    <t>5.8.6.1</t>
  </si>
  <si>
    <t>5.8.6.2</t>
  </si>
  <si>
    <t>5.8.6.3</t>
  </si>
  <si>
    <t>5.8.6.4</t>
  </si>
  <si>
    <t>5.8.6.5</t>
  </si>
  <si>
    <t>5.8.6.6</t>
  </si>
  <si>
    <t>5.8.7</t>
  </si>
  <si>
    <t>5.8.7.1</t>
  </si>
  <si>
    <t>5.8.7.2</t>
  </si>
  <si>
    <t>5.8.7.3</t>
  </si>
  <si>
    <t>5.8.7.4</t>
  </si>
  <si>
    <t>5.8.8</t>
  </si>
  <si>
    <t>5.8.8.1</t>
  </si>
  <si>
    <t>5.8.8.2</t>
  </si>
  <si>
    <t>5.8.8.3</t>
  </si>
  <si>
    <t>5.8.8.4</t>
  </si>
  <si>
    <t>5.8.8.5</t>
  </si>
  <si>
    <t>5.8.8.6</t>
  </si>
  <si>
    <t>5.8.8.7</t>
  </si>
  <si>
    <t>5.8.8.8</t>
  </si>
  <si>
    <t>5.8.8.9</t>
  </si>
  <si>
    <t>5.8.9</t>
  </si>
  <si>
    <t>5.8.9.1</t>
  </si>
  <si>
    <t>5.8.9.1.2</t>
  </si>
  <si>
    <t>5.8.9.1.3</t>
  </si>
  <si>
    <t>5.8.9.1.4</t>
  </si>
  <si>
    <t>00</t>
  </si>
  <si>
    <t>PRESCRIPTIONS COMMUNES</t>
  </si>
  <si>
    <t>00.1</t>
  </si>
  <si>
    <t>Travaux à l'heure ou à la journée y compris les déplacements</t>
  </si>
  <si>
    <t>00.1.1</t>
  </si>
  <si>
    <t>Travaux</t>
  </si>
  <si>
    <t>00.1.1.1</t>
  </si>
  <si>
    <t>Ouvrier Spécialisé. Travaux à l'heure ou en recherche</t>
  </si>
  <si>
    <t>00.1.1.2</t>
  </si>
  <si>
    <t>Ouvrier Spécialisé. Majoration pour intervention de nuit entre 20h00 et 06h00</t>
  </si>
  <si>
    <t>00.1.1.3</t>
  </si>
  <si>
    <t>Ouvrier Spécialisé. Majoration pour intervention de week-end</t>
  </si>
  <si>
    <t>00.1.1.4</t>
  </si>
  <si>
    <t>Manoeuvre. Travaux à l'heure ou en recherche</t>
  </si>
  <si>
    <t>00.1.1.5</t>
  </si>
  <si>
    <t>Manoeuvre. Majoration pour intervention de nuit entre 20h00 et 06h00</t>
  </si>
  <si>
    <t>00.1.1.6</t>
  </si>
  <si>
    <t>Manoeuvre. Majoration pour intervention le week-end</t>
  </si>
  <si>
    <t>00.2.1</t>
  </si>
  <si>
    <t>Etudes d'execution</t>
  </si>
  <si>
    <t>00.2.1.1</t>
  </si>
  <si>
    <t>Ingénieur spécialisé</t>
  </si>
  <si>
    <t>00.2.1.2</t>
  </si>
  <si>
    <t>Projeteur</t>
  </si>
  <si>
    <t>00.2.1.3</t>
  </si>
  <si>
    <t>Secretariat</t>
  </si>
  <si>
    <t>h</t>
  </si>
  <si>
    <t>Menuiseries Uw 1,4 - 30dB</t>
  </si>
  <si>
    <t>Plus value pour chassis 32 dB</t>
  </si>
  <si>
    <t>Plus value pour chassis 34 dB</t>
  </si>
  <si>
    <t>Plus value pour chassis 36 dB</t>
  </si>
  <si>
    <t>Confort acoustique</t>
  </si>
  <si>
    <t>5.1.1.7.3</t>
  </si>
  <si>
    <t>5.1.1.7.3.1</t>
  </si>
  <si>
    <t>5.1.1.7.3.2</t>
  </si>
  <si>
    <t>5.1.1.7.3.3</t>
  </si>
  <si>
    <t>Securité</t>
  </si>
  <si>
    <t>Plus value pour vitrages feuilléte 44.2</t>
  </si>
  <si>
    <t>Plus value pour vitrages feuilléte 55.2</t>
  </si>
  <si>
    <t>5.2.1.7</t>
  </si>
  <si>
    <t>5.2.1.8</t>
  </si>
  <si>
    <t>5.2.1.7.1</t>
  </si>
  <si>
    <t>5.2.1.7.2</t>
  </si>
  <si>
    <t>5.2.1.7.3</t>
  </si>
  <si>
    <t>5.2.1.8.1</t>
  </si>
  <si>
    <t>5.2.1.8.2</t>
  </si>
  <si>
    <t>5.3.1.7</t>
  </si>
  <si>
    <t>5.3.1.7.1</t>
  </si>
  <si>
    <t>5.3.1.7.2</t>
  </si>
  <si>
    <t>5.3.1.7.3</t>
  </si>
  <si>
    <t>5.3.1.8</t>
  </si>
  <si>
    <t>5.3.1.8.1</t>
  </si>
  <si>
    <t>5.3.1.8.2</t>
  </si>
  <si>
    <t>5.4.1.7</t>
  </si>
  <si>
    <t>5.4.1.7.1</t>
  </si>
  <si>
    <t>5.4.1.7.2</t>
  </si>
  <si>
    <t>5.4.1.7.3</t>
  </si>
  <si>
    <t>5.4.1.8</t>
  </si>
  <si>
    <t>5.4.1.8.1</t>
  </si>
  <si>
    <t>5.4.1.8.2</t>
  </si>
  <si>
    <t>Isolation acoustique</t>
  </si>
  <si>
    <t>T.V.A. à 20%</t>
  </si>
  <si>
    <t>TOTAL H.T. DU LOT MENUISERIES EXTERIEURES - STORE - VITRERIE - MIROITERIE</t>
  </si>
  <si>
    <t>TOTAL T.T.C DU LOT MENUISERIES EXTERIEURES - STORE - VITRERIE - MIROITERIE</t>
  </si>
  <si>
    <t>00.1.1.7</t>
  </si>
  <si>
    <t>Travaux réalisés par cordistes</t>
  </si>
  <si>
    <t>LOT N°2 : MENUISERIES EXTERIEURES - STORE - VITRERIE - MIROITERIE</t>
  </si>
  <si>
    <t>LOT 2 - zone 6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</si>
</sst>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rgb="FF000000"/>
      <name val="Calibri"/>
      <family val="2"/>
      <charset val="204"/>
    </font>
    <font>
      <b/>
      <sz val="14"/>
      <name val="Century Gothic"/>
      <family val="2"/>
    </font>
    <font>
      <b/>
      <sz val="16"/>
      <name val="Century Gothic"/>
      <family val="2"/>
    </font>
    <font>
      <b/>
      <sz val="11"/>
      <name val="Century Gothic"/>
      <family val="2"/>
    </font>
    <font>
      <b/>
      <sz val="11.5"/>
      <name val="Century Gothic"/>
      <family val="2"/>
    </font>
    <font>
      <sz val="11.5"/>
      <name val="Century Gothic"/>
      <family val="2"/>
    </font>
    <font>
      <sz val="11"/>
      <color rgb="FF000000"/>
      <name val="Century Gothic"/>
      <family val="2"/>
    </font>
    <font>
      <sz val="10.5"/>
      <color rgb="FF000000"/>
      <name val="Century Gothic"/>
      <family val="2"/>
    </font>
    <font>
      <b/>
      <sz val="12.5"/>
      <name val="Century Gothic"/>
      <family val="2"/>
    </font>
    <font>
      <b/>
      <sz val="10.5"/>
      <color rgb="FF000000"/>
      <name val="Century Gothic"/>
      <family val="2"/>
    </font>
    <font>
      <sz val="8"/>
      <name val="Calibri"/>
      <family val="2"/>
      <charset val="204"/>
    </font>
    <font>
      <sz val="11"/>
      <name val="Century Gothic"/>
      <family val="2"/>
    </font>
    <font>
      <vertAlign val="superscript"/>
      <sz val="10.5"/>
      <color rgb="FF000000"/>
      <name val="Century Gothic"/>
      <family val="2"/>
    </font>
    <font>
      <i/>
      <sz val="10"/>
      <name val="Arial"/>
      <family val="2"/>
    </font>
    <font>
      <b/>
      <i/>
      <sz val="10"/>
      <name val="Century Gothic"/>
      <family val="2"/>
    </font>
    <font>
      <sz val="10"/>
      <name val="Century Gothic"/>
      <family val="2"/>
    </font>
    <font>
      <sz val="10"/>
      <color indexed="50"/>
      <name val="Arial"/>
      <family val="2"/>
    </font>
    <font>
      <b/>
      <sz val="10"/>
      <name val="Century Gothic"/>
      <family val="2"/>
    </font>
    <font>
      <sz val="10"/>
      <color indexed="50"/>
      <name val="Century Gothic"/>
      <family val="2"/>
    </font>
    <font>
      <b/>
      <sz val="11"/>
      <color rgb="FF000000"/>
      <name val="Century Gothic"/>
      <family val="2"/>
    </font>
    <font>
      <sz val="11"/>
      <color rgb="FF000000"/>
      <name val="Calibri"/>
      <family val="2"/>
      <charset val="204"/>
    </font>
    <font>
      <sz val="11"/>
      <color indexed="8"/>
      <name val="Calibri"/>
      <family val="2"/>
    </font>
    <font>
      <sz val="11"/>
      <color indexed="8"/>
      <name val="Arial"/>
      <family val="2"/>
    </font>
    <font>
      <b/>
      <sz val="16"/>
      <name val="Arial"/>
      <family val="2"/>
    </font>
    <font>
      <sz val="11"/>
      <color rgb="FF000000"/>
      <name val="Arial"/>
      <family val="2"/>
    </font>
    <font>
      <b/>
      <sz val="12"/>
      <name val="Arial"/>
      <family val="2"/>
    </font>
    <font>
      <sz val="10"/>
      <name val="Arial"/>
      <family val="2"/>
    </font>
    <font>
      <b/>
      <sz val="14"/>
      <name val="Arial"/>
      <family val="2"/>
    </font>
    <font>
      <b/>
      <sz val="18"/>
      <name val="Arial"/>
      <family val="2"/>
    </font>
    <font>
      <sz val="9"/>
      <name val="Century Gothic"/>
      <family val="2"/>
    </font>
  </fonts>
  <fills count="7">
    <fill>
      <patternFill patternType="none"/>
    </fill>
    <fill>
      <patternFill patternType="gray125"/>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22"/>
        <bgColor indexed="31"/>
      </patternFill>
    </fill>
    <fill>
      <patternFill patternType="solid">
        <fgColor rgb="FFFFFF00"/>
        <bgColor indexed="64"/>
      </patternFill>
    </fill>
  </fills>
  <borders count="2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13" fillId="0" borderId="10">
      <alignment wrapText="1"/>
    </xf>
    <xf numFmtId="2" fontId="16" fillId="0" borderId="10">
      <alignment wrapText="1"/>
    </xf>
    <xf numFmtId="0" fontId="21" fillId="0" borderId="1"/>
    <xf numFmtId="0" fontId="20" fillId="0" borderId="1"/>
    <xf numFmtId="0" fontId="20" fillId="0" borderId="1"/>
    <xf numFmtId="0" fontId="20" fillId="0" borderId="1"/>
    <xf numFmtId="0" fontId="20" fillId="0" borderId="1"/>
  </cellStyleXfs>
  <cellXfs count="191">
    <xf numFmtId="0" fontId="0" fillId="0" borderId="0" xfId="0"/>
    <xf numFmtId="0" fontId="4" fillId="0" borderId="4" xfId="0" applyFont="1" applyBorder="1" applyAlignment="1">
      <alignment vertical="center"/>
    </xf>
    <xf numFmtId="0" fontId="3" fillId="0" borderId="4" xfId="0" applyFont="1" applyBorder="1" applyAlignment="1">
      <alignment horizontal="center" vertical="center"/>
    </xf>
    <xf numFmtId="0" fontId="4" fillId="0" borderId="5" xfId="0" applyFont="1" applyBorder="1" applyAlignment="1">
      <alignment horizontal="center" vertical="center" wrapText="1"/>
    </xf>
    <xf numFmtId="0" fontId="3" fillId="3" borderId="2" xfId="0" applyFont="1" applyFill="1" applyBorder="1" applyAlignment="1">
      <alignment vertical="center" wrapText="1"/>
    </xf>
    <xf numFmtId="0" fontId="4" fillId="3" borderId="2" xfId="0" applyFont="1" applyFill="1" applyBorder="1" applyAlignment="1">
      <alignment vertical="center" wrapText="1"/>
    </xf>
    <xf numFmtId="0" fontId="5" fillId="4" borderId="2" xfId="0" applyFont="1" applyFill="1" applyBorder="1" applyAlignment="1">
      <alignment vertical="center" wrapText="1"/>
    </xf>
    <xf numFmtId="0" fontId="6" fillId="0" borderId="2" xfId="0" applyFont="1" applyBorder="1" applyAlignment="1">
      <alignment horizontal="center" vertical="center"/>
    </xf>
    <xf numFmtId="0" fontId="6" fillId="0" borderId="0" xfId="0" applyFont="1"/>
    <xf numFmtId="0" fontId="7" fillId="0" borderId="2" xfId="0" applyFont="1" applyBorder="1" applyAlignment="1">
      <alignment horizontal="left" vertical="top"/>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6" fillId="0" borderId="0" xfId="0" applyFont="1" applyAlignment="1">
      <alignment horizontal="center" vertical="center"/>
    </xf>
    <xf numFmtId="0" fontId="6" fillId="0" borderId="2" xfId="0" applyFont="1" applyBorder="1" applyAlignment="1">
      <alignment horizontal="left" vertical="center"/>
    </xf>
    <xf numFmtId="0" fontId="3" fillId="2" borderId="2" xfId="0" applyFont="1" applyFill="1" applyBorder="1" applyAlignment="1">
      <alignment horizontal="left" vertical="center"/>
    </xf>
    <xf numFmtId="0" fontId="14" fillId="0" borderId="2" xfId="1" applyFont="1" applyBorder="1" applyAlignment="1"/>
    <xf numFmtId="0" fontId="4" fillId="3" borderId="8" xfId="0" applyFont="1" applyFill="1" applyBorder="1" applyAlignment="1">
      <alignment vertical="center" wrapText="1"/>
    </xf>
    <xf numFmtId="0" fontId="4" fillId="3" borderId="9" xfId="0" applyFont="1" applyFill="1" applyBorder="1" applyAlignment="1">
      <alignment vertical="center" wrapText="1"/>
    </xf>
    <xf numFmtId="0" fontId="11" fillId="0" borderId="0" xfId="0" applyFont="1"/>
    <xf numFmtId="2" fontId="17" fillId="0" borderId="2" xfId="2" applyFont="1" applyBorder="1" applyAlignment="1">
      <alignment horizontal="left" wrapText="1"/>
    </xf>
    <xf numFmtId="49" fontId="15" fillId="0" borderId="2" xfId="0" applyNumberFormat="1" applyFont="1" applyBorder="1" applyAlignment="1">
      <alignment horizontal="left"/>
    </xf>
    <xf numFmtId="49" fontId="17" fillId="0" borderId="14" xfId="0" applyNumberFormat="1" applyFont="1" applyBorder="1"/>
    <xf numFmtId="49" fontId="17" fillId="0" borderId="15" xfId="0" applyNumberFormat="1" applyFont="1" applyBorder="1"/>
    <xf numFmtId="49" fontId="15" fillId="0" borderId="2" xfId="0" applyNumberFormat="1" applyFont="1" applyBorder="1" applyAlignment="1">
      <alignment wrapText="1"/>
    </xf>
    <xf numFmtId="2" fontId="15" fillId="0" borderId="2" xfId="2" applyFont="1" applyBorder="1" applyAlignment="1">
      <alignment horizontal="center" vertical="center" wrapText="1"/>
    </xf>
    <xf numFmtId="2" fontId="18" fillId="0" borderId="2" xfId="2" applyFont="1" applyBorder="1">
      <alignment wrapText="1"/>
    </xf>
    <xf numFmtId="49" fontId="17" fillId="0" borderId="14" xfId="0" applyNumberFormat="1" applyFont="1" applyBorder="1" applyAlignment="1">
      <alignment wrapText="1"/>
    </xf>
    <xf numFmtId="49" fontId="17" fillId="0" borderId="15" xfId="0" applyNumberFormat="1" applyFont="1" applyBorder="1" applyAlignment="1">
      <alignment wrapText="1"/>
    </xf>
    <xf numFmtId="0" fontId="6"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0" borderId="2" xfId="0" applyFont="1" applyBorder="1" applyAlignment="1">
      <alignment horizontal="left" vertical="center" wrapText="1"/>
    </xf>
    <xf numFmtId="0" fontId="6" fillId="4" borderId="2" xfId="0" applyFont="1" applyFill="1" applyBorder="1" applyAlignment="1">
      <alignment vertical="center" wrapText="1"/>
    </xf>
    <xf numFmtId="0" fontId="6" fillId="0" borderId="2" xfId="0" applyFont="1" applyBorder="1" applyAlignment="1">
      <alignment vertical="center" wrapText="1"/>
    </xf>
    <xf numFmtId="0" fontId="7" fillId="0" borderId="2" xfId="0" applyFont="1" applyBorder="1" applyAlignment="1">
      <alignment horizontal="left" vertical="top" wrapText="1"/>
    </xf>
    <xf numFmtId="0" fontId="6" fillId="0" borderId="2" xfId="0" applyFont="1" applyBorder="1" applyAlignment="1">
      <alignment horizontal="left" vertical="top"/>
    </xf>
    <xf numFmtId="0" fontId="8" fillId="2" borderId="2" xfId="0" applyFont="1" applyFill="1" applyBorder="1" applyAlignment="1">
      <alignment vertical="center" wrapText="1"/>
    </xf>
    <xf numFmtId="0" fontId="5"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left" vertical="center"/>
    </xf>
    <xf numFmtId="0" fontId="7" fillId="0" borderId="2" xfId="0" applyFont="1" applyFill="1" applyBorder="1" applyAlignment="1">
      <alignment horizontal="center" vertical="center"/>
    </xf>
    <xf numFmtId="0" fontId="6" fillId="0" borderId="2" xfId="0" applyFont="1" applyFill="1" applyBorder="1" applyAlignment="1">
      <alignment horizontal="left" vertical="top"/>
    </xf>
    <xf numFmtId="0" fontId="6" fillId="0" borderId="2" xfId="0" applyFont="1" applyFill="1" applyBorder="1" applyAlignment="1">
      <alignment vertical="center" wrapText="1"/>
    </xf>
    <xf numFmtId="0" fontId="11" fillId="0" borderId="2" xfId="0" applyFont="1" applyFill="1" applyBorder="1" applyAlignment="1">
      <alignment vertical="center" wrapText="1"/>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11" fillId="4" borderId="2" xfId="0" applyFont="1" applyFill="1" applyBorder="1" applyAlignment="1">
      <alignment vertical="center" wrapText="1"/>
    </xf>
    <xf numFmtId="0" fontId="7" fillId="0" borderId="2" xfId="0" applyFont="1" applyBorder="1" applyAlignment="1">
      <alignment horizontal="center" vertical="top" wrapText="1"/>
    </xf>
    <xf numFmtId="0" fontId="6" fillId="0" borderId="2" xfId="0" applyFont="1" applyFill="1" applyBorder="1" applyAlignment="1">
      <alignment horizontal="left" vertical="center" wrapText="1"/>
    </xf>
    <xf numFmtId="0" fontId="22" fillId="0" borderId="1" xfId="3" applyFont="1"/>
    <xf numFmtId="0" fontId="24" fillId="0" borderId="1" xfId="4" applyFont="1"/>
    <xf numFmtId="0" fontId="25" fillId="0" borderId="1" xfId="3" applyFont="1" applyAlignment="1">
      <alignment horizontal="center"/>
    </xf>
    <xf numFmtId="0" fontId="26" fillId="0" borderId="1" xfId="3" applyFont="1" applyAlignment="1">
      <alignment horizontal="center"/>
    </xf>
    <xf numFmtId="0" fontId="27" fillId="0" borderId="1" xfId="3" applyFont="1" applyAlignment="1">
      <alignment horizontal="center"/>
    </xf>
    <xf numFmtId="0" fontId="22" fillId="0" borderId="1" xfId="3" applyFont="1" applyAlignment="1">
      <alignment horizontal="center"/>
    </xf>
    <xf numFmtId="0" fontId="22" fillId="0" borderId="1" xfId="3" applyFont="1" applyAlignment="1"/>
    <xf numFmtId="0" fontId="22" fillId="0" borderId="1" xfId="3" applyFont="1" applyBorder="1"/>
    <xf numFmtId="0" fontId="26" fillId="0" borderId="1" xfId="3" applyFont="1" applyBorder="1" applyAlignment="1">
      <alignment horizontal="center"/>
    </xf>
    <xf numFmtId="0" fontId="26" fillId="0" borderId="1" xfId="3" applyFont="1" applyBorder="1" applyAlignment="1"/>
    <xf numFmtId="0" fontId="26" fillId="0" borderId="16" xfId="3" applyFont="1" applyBorder="1" applyAlignment="1"/>
    <xf numFmtId="0" fontId="26" fillId="0" borderId="17" xfId="3" applyFont="1" applyBorder="1" applyAlignment="1" applyProtection="1">
      <protection locked="0"/>
    </xf>
    <xf numFmtId="0" fontId="26" fillId="0" borderId="18" xfId="3" applyFont="1" applyBorder="1" applyAlignment="1" applyProtection="1">
      <protection locked="0"/>
    </xf>
    <xf numFmtId="0" fontId="26" fillId="0" borderId="1" xfId="3" applyFont="1" applyAlignment="1"/>
    <xf numFmtId="0" fontId="26" fillId="0" borderId="19" xfId="3" applyFont="1" applyBorder="1" applyAlignment="1"/>
    <xf numFmtId="0" fontId="26" fillId="0" borderId="1" xfId="3" applyFont="1" applyBorder="1" applyAlignment="1" applyProtection="1">
      <protection locked="0"/>
    </xf>
    <xf numFmtId="0" fontId="26" fillId="0" borderId="20" xfId="3" applyFont="1" applyBorder="1" applyAlignment="1" applyProtection="1">
      <protection locked="0"/>
    </xf>
    <xf numFmtId="0" fontId="26" fillId="0" borderId="21" xfId="3" applyFont="1" applyBorder="1" applyAlignment="1"/>
    <xf numFmtId="0" fontId="26" fillId="0" borderId="22" xfId="3" applyFont="1" applyBorder="1" applyAlignment="1" applyProtection="1">
      <protection locked="0"/>
    </xf>
    <xf numFmtId="0" fontId="26" fillId="0" borderId="23" xfId="3" applyFont="1" applyBorder="1" applyAlignment="1" applyProtection="1">
      <protection locked="0"/>
    </xf>
    <xf numFmtId="0" fontId="26" fillId="0" borderId="1" xfId="3" applyFont="1"/>
    <xf numFmtId="0" fontId="6" fillId="0" borderId="2" xfId="0" applyFont="1" applyFill="1" applyBorder="1" applyAlignment="1">
      <alignment horizontal="left" vertical="top" wrapText="1"/>
    </xf>
    <xf numFmtId="0" fontId="6" fillId="0" borderId="0" xfId="0" applyFont="1" applyAlignment="1">
      <alignment horizontal="center"/>
    </xf>
    <xf numFmtId="0" fontId="3" fillId="0" borderId="3" xfId="0" applyFont="1" applyBorder="1" applyAlignment="1">
      <alignment horizontal="center" vertical="center"/>
    </xf>
    <xf numFmtId="0" fontId="4" fillId="0" borderId="4" xfId="0" applyFont="1" applyBorder="1" applyAlignment="1">
      <alignment horizontal="center" vertical="center"/>
    </xf>
    <xf numFmtId="0" fontId="29" fillId="0" borderId="2" xfId="0" applyFont="1" applyBorder="1" applyAlignment="1">
      <alignment vertical="center" wrapText="1"/>
    </xf>
    <xf numFmtId="0" fontId="3" fillId="0" borderId="24" xfId="0" applyFont="1" applyBorder="1" applyAlignment="1">
      <alignment horizontal="center" vertical="center"/>
    </xf>
    <xf numFmtId="0" fontId="3" fillId="3" borderId="2" xfId="0" applyFont="1" applyFill="1" applyBorder="1" applyAlignment="1">
      <alignment horizontal="left" vertical="center" wrapText="1"/>
    </xf>
    <xf numFmtId="164" fontId="4" fillId="0" borderId="5"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6" fillId="0" borderId="2" xfId="0" applyNumberFormat="1" applyFont="1" applyFill="1" applyBorder="1" applyAlignment="1">
      <alignment horizontal="right" vertical="center"/>
    </xf>
    <xf numFmtId="0" fontId="23" fillId="0" borderId="1" xfId="3" applyFont="1" applyFill="1" applyBorder="1" applyAlignment="1">
      <alignment vertical="center" wrapText="1"/>
    </xf>
    <xf numFmtId="0" fontId="11" fillId="4"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wrapText="1"/>
    </xf>
    <xf numFmtId="0" fontId="11" fillId="4" borderId="2" xfId="0" applyFont="1" applyFill="1" applyBorder="1" applyAlignment="1">
      <alignment horizontal="center" vertical="center" wrapText="1"/>
    </xf>
    <xf numFmtId="0" fontId="19" fillId="0" borderId="0" xfId="0" applyFont="1" applyAlignment="1">
      <alignment vertical="center"/>
    </xf>
    <xf numFmtId="0" fontId="7" fillId="0" borderId="2" xfId="0" applyFont="1" applyBorder="1" applyAlignment="1">
      <alignment horizontal="left" vertical="top" wrapText="1" indent="1"/>
    </xf>
    <xf numFmtId="0" fontId="3" fillId="0" borderId="3" xfId="0" applyFont="1" applyBorder="1" applyAlignment="1">
      <alignment horizontal="left" vertical="center"/>
    </xf>
    <xf numFmtId="49" fontId="6" fillId="0" borderId="2" xfId="0" applyNumberFormat="1" applyFont="1" applyBorder="1" applyAlignment="1">
      <alignment horizontal="left"/>
    </xf>
    <xf numFmtId="49" fontId="6" fillId="0" borderId="12" xfId="0" applyNumberFormat="1" applyFont="1" applyBorder="1" applyAlignment="1">
      <alignment horizontal="left"/>
    </xf>
    <xf numFmtId="0" fontId="9" fillId="4"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left" vertical="center" wrapText="1"/>
    </xf>
    <xf numFmtId="0" fontId="19" fillId="4" borderId="2" xfId="0" applyFont="1" applyFill="1" applyBorder="1" applyAlignment="1">
      <alignment horizontal="left" vertical="center" wrapText="1"/>
    </xf>
    <xf numFmtId="0" fontId="3" fillId="4" borderId="2" xfId="0" applyFont="1" applyFill="1" applyBorder="1" applyAlignment="1">
      <alignment horizontal="left" vertical="center" wrapText="1"/>
    </xf>
    <xf numFmtId="0" fontId="11" fillId="0" borderId="2" xfId="0" applyFont="1" applyBorder="1" applyAlignment="1">
      <alignment horizontal="left" vertical="center" wrapText="1"/>
    </xf>
    <xf numFmtId="0" fontId="7" fillId="0" borderId="2" xfId="0" applyFont="1" applyBorder="1" applyAlignment="1">
      <alignment horizontal="left" vertical="center"/>
    </xf>
    <xf numFmtId="0" fontId="9" fillId="0" borderId="2" xfId="0" applyFont="1" applyFill="1" applyBorder="1" applyAlignment="1">
      <alignment horizontal="left" vertical="center" wrapText="1"/>
    </xf>
    <xf numFmtId="2" fontId="18" fillId="0" borderId="2" xfId="2" applyFont="1" applyBorder="1" applyAlignment="1">
      <alignment horizontal="left" wrapText="1"/>
    </xf>
    <xf numFmtId="0" fontId="6" fillId="0" borderId="0" xfId="0" applyFont="1" applyAlignment="1">
      <alignment horizontal="left" vertical="center"/>
    </xf>
    <xf numFmtId="0" fontId="7" fillId="0" borderId="6"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3" fillId="2" borderId="2" xfId="5" applyFont="1" applyFill="1" applyBorder="1" applyAlignment="1">
      <alignment vertical="center" wrapText="1"/>
    </xf>
    <xf numFmtId="0" fontId="3" fillId="3" borderId="2" xfId="5" applyFont="1" applyFill="1" applyBorder="1" applyAlignment="1">
      <alignment vertical="center" wrapText="1"/>
    </xf>
    <xf numFmtId="0" fontId="11" fillId="4" borderId="2" xfId="5" applyFont="1" applyFill="1" applyBorder="1" applyAlignment="1">
      <alignment vertical="center" wrapText="1"/>
    </xf>
    <xf numFmtId="0" fontId="11" fillId="0" borderId="2" xfId="5" applyFont="1" applyFill="1" applyBorder="1" applyAlignment="1">
      <alignment horizontal="left" vertical="center" wrapText="1" indent="1"/>
    </xf>
    <xf numFmtId="49" fontId="6" fillId="0" borderId="12" xfId="5" applyNumberFormat="1" applyFont="1" applyBorder="1" applyAlignment="1">
      <alignment horizontal="left"/>
    </xf>
    <xf numFmtId="49" fontId="3" fillId="2" borderId="2" xfId="5" applyNumberFormat="1" applyFont="1" applyFill="1" applyBorder="1" applyAlignment="1">
      <alignment horizontal="left" vertical="center" wrapText="1"/>
    </xf>
    <xf numFmtId="49" fontId="3" fillId="3" borderId="2" xfId="5" applyNumberFormat="1" applyFont="1" applyFill="1" applyBorder="1" applyAlignment="1">
      <alignment horizontal="left" vertical="center" wrapText="1"/>
    </xf>
    <xf numFmtId="49" fontId="3" fillId="4" borderId="2" xfId="5" applyNumberFormat="1" applyFont="1" applyFill="1" applyBorder="1" applyAlignment="1">
      <alignment horizontal="left" vertical="center" wrapText="1"/>
    </xf>
    <xf numFmtId="0" fontId="11" fillId="0" borderId="26" xfId="6" applyFont="1" applyFill="1" applyBorder="1" applyAlignment="1">
      <alignment vertical="center"/>
    </xf>
    <xf numFmtId="0" fontId="11" fillId="0" borderId="26" xfId="6" applyFont="1" applyFill="1" applyBorder="1" applyAlignment="1">
      <alignment horizontal="center" vertical="center"/>
    </xf>
    <xf numFmtId="0" fontId="7" fillId="0" borderId="6" xfId="0" applyFont="1" applyFill="1" applyBorder="1" applyAlignment="1">
      <alignment horizontal="center" vertical="center"/>
    </xf>
    <xf numFmtId="0" fontId="7" fillId="0" borderId="25" xfId="0" applyFont="1" applyFill="1" applyBorder="1" applyAlignment="1">
      <alignment horizontal="center" vertical="center"/>
    </xf>
    <xf numFmtId="0" fontId="11" fillId="0" borderId="2" xfId="7" applyFont="1" applyFill="1" applyBorder="1" applyAlignment="1">
      <alignment horizontal="center" vertical="center"/>
    </xf>
    <xf numFmtId="164" fontId="11" fillId="0" borderId="2" xfId="7" applyNumberFormat="1" applyFont="1" applyFill="1" applyBorder="1" applyAlignment="1">
      <alignment vertical="center"/>
    </xf>
    <xf numFmtId="0" fontId="11" fillId="4" borderId="2" xfId="7" applyFont="1" applyFill="1" applyBorder="1" applyAlignment="1">
      <alignment vertical="center" wrapText="1"/>
    </xf>
    <xf numFmtId="0" fontId="1" fillId="2" borderId="2" xfId="0" applyFont="1" applyFill="1" applyBorder="1" applyAlignment="1">
      <alignment vertical="center" wrapText="1"/>
    </xf>
    <xf numFmtId="0" fontId="7" fillId="0" borderId="2" xfId="0" applyFont="1" applyFill="1" applyBorder="1" applyAlignment="1">
      <alignment vertical="center" wrapText="1"/>
    </xf>
    <xf numFmtId="0" fontId="6" fillId="0" borderId="2" xfId="0" applyFont="1" applyFill="1" applyBorder="1" applyAlignment="1">
      <alignment vertical="center"/>
    </xf>
    <xf numFmtId="0" fontId="6" fillId="0" borderId="2" xfId="0" applyFont="1" applyBorder="1" applyAlignment="1">
      <alignment vertical="center"/>
    </xf>
    <xf numFmtId="0" fontId="7" fillId="0" borderId="2" xfId="0" applyFont="1" applyBorder="1" applyAlignment="1">
      <alignment vertical="center"/>
    </xf>
    <xf numFmtId="0" fontId="5" fillId="4"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49" fontId="17" fillId="0" borderId="2" xfId="0" applyNumberFormat="1" applyFont="1" applyBorder="1"/>
    <xf numFmtId="49" fontId="17" fillId="0" borderId="2" xfId="0" applyNumberFormat="1" applyFont="1" applyBorder="1" applyAlignment="1">
      <alignment wrapText="1"/>
    </xf>
    <xf numFmtId="0" fontId="3" fillId="2" borderId="2" xfId="0" applyFont="1" applyFill="1" applyBorder="1" applyAlignment="1">
      <alignment vertical="center" wrapText="1"/>
    </xf>
    <xf numFmtId="0" fontId="3" fillId="2" borderId="6" xfId="0" applyFont="1" applyFill="1" applyBorder="1" applyAlignment="1">
      <alignment vertical="center" wrapText="1"/>
    </xf>
    <xf numFmtId="0" fontId="3" fillId="2" borderId="25" xfId="0" applyFont="1" applyFill="1" applyBorder="1" applyAlignment="1">
      <alignment horizontal="right" vertical="center" wrapText="1"/>
    </xf>
    <xf numFmtId="164" fontId="3" fillId="2" borderId="7" xfId="0" applyNumberFormat="1" applyFont="1" applyFill="1" applyBorder="1" applyAlignment="1">
      <alignment vertical="center" wrapText="1"/>
    </xf>
    <xf numFmtId="0" fontId="11" fillId="0" borderId="2" xfId="0" applyFont="1" applyFill="1" applyBorder="1" applyAlignment="1">
      <alignment horizontal="left" vertical="center" wrapText="1" indent="1"/>
    </xf>
    <xf numFmtId="0" fontId="11" fillId="0" borderId="0" xfId="0" applyFont="1" applyFill="1"/>
    <xf numFmtId="0" fontId="11" fillId="0" borderId="2" xfId="0" applyFont="1" applyFill="1" applyBorder="1" applyAlignment="1">
      <alignment horizontal="center" vertical="center" wrapText="1"/>
    </xf>
    <xf numFmtId="4" fontId="11" fillId="0" borderId="2" xfId="2" applyNumberFormat="1" applyFont="1" applyBorder="1" applyAlignment="1">
      <alignment horizontal="center" vertical="center" wrapText="1"/>
    </xf>
    <xf numFmtId="2" fontId="11" fillId="0" borderId="2" xfId="2" applyFont="1" applyBorder="1" applyAlignment="1">
      <alignment horizontal="center" vertical="center" wrapText="1"/>
    </xf>
    <xf numFmtId="164" fontId="11" fillId="0" borderId="2" xfId="0" applyNumberFormat="1" applyFont="1" applyFill="1" applyBorder="1" applyAlignment="1">
      <alignment vertical="center"/>
    </xf>
    <xf numFmtId="0" fontId="6" fillId="0" borderId="0" xfId="0" applyFont="1" applyFill="1"/>
    <xf numFmtId="0" fontId="11" fillId="0" borderId="0" xfId="0" applyFont="1" applyFill="1" applyAlignment="1">
      <alignment wrapText="1"/>
    </xf>
    <xf numFmtId="0" fontId="7" fillId="0" borderId="2" xfId="0" applyFont="1" applyFill="1" applyBorder="1" applyAlignment="1">
      <alignment horizontal="left" vertical="top" wrapText="1"/>
    </xf>
    <xf numFmtId="0" fontId="7" fillId="0" borderId="2" xfId="0" applyFont="1" applyFill="1" applyBorder="1" applyAlignment="1">
      <alignment horizontal="center" vertical="top" wrapText="1"/>
    </xf>
    <xf numFmtId="0" fontId="26" fillId="0" borderId="1" xfId="3" applyFont="1" applyBorder="1" applyAlignment="1">
      <alignment horizontal="center"/>
    </xf>
    <xf numFmtId="0" fontId="28" fillId="5" borderId="1" xfId="3" applyFont="1" applyFill="1" applyBorder="1" applyAlignment="1">
      <alignment horizontal="center" vertical="center" wrapText="1"/>
    </xf>
    <xf numFmtId="0" fontId="27" fillId="6" borderId="1" xfId="3" applyFont="1" applyFill="1" applyBorder="1" applyAlignment="1">
      <alignment horizontal="center"/>
    </xf>
    <xf numFmtId="0" fontId="27" fillId="0" borderId="1" xfId="3" applyFont="1" applyBorder="1" applyAlignment="1">
      <alignment horizontal="center" vertical="center" wrapText="1"/>
    </xf>
    <xf numFmtId="0" fontId="2" fillId="0" borderId="14" xfId="0" applyFont="1" applyBorder="1" applyAlignment="1">
      <alignment horizontal="center" vertical="center"/>
    </xf>
    <xf numFmtId="0" fontId="1" fillId="0" borderId="1" xfId="0" applyFont="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 fillId="0" borderId="1" xfId="0" applyFont="1" applyBorder="1" applyAlignment="1">
      <alignment horizontal="center" vertical="top"/>
    </xf>
    <xf numFmtId="0" fontId="2" fillId="0" borderId="1" xfId="0" applyFont="1" applyBorder="1" applyAlignment="1">
      <alignment horizontal="center" vertical="top"/>
    </xf>
    <xf numFmtId="0" fontId="14" fillId="0" borderId="11" xfId="1" applyFont="1" applyBorder="1" applyAlignment="1">
      <alignment horizontal="center"/>
    </xf>
    <xf numFmtId="0" fontId="14" fillId="0" borderId="9" xfId="1" applyFont="1" applyBorder="1" applyAlignment="1">
      <alignment horizontal="center"/>
    </xf>
    <xf numFmtId="0" fontId="14" fillId="0" borderId="1" xfId="1" applyFont="1" applyBorder="1" applyAlignment="1">
      <alignment horizontal="center"/>
    </xf>
    <xf numFmtId="0" fontId="14" fillId="0" borderId="13" xfId="1" applyFont="1" applyBorder="1" applyAlignment="1">
      <alignment horizont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2" borderId="6" xfId="6" applyFont="1" applyFill="1" applyBorder="1" applyAlignment="1">
      <alignment horizontal="center" vertical="center" wrapText="1"/>
    </xf>
    <xf numFmtId="0" fontId="3" fillId="2" borderId="7" xfId="6" applyFont="1" applyFill="1" applyBorder="1" applyAlignment="1">
      <alignment horizontal="center" vertical="center" wrapText="1"/>
    </xf>
    <xf numFmtId="0" fontId="3" fillId="3" borderId="8" xfId="6" applyFont="1" applyFill="1" applyBorder="1" applyAlignment="1">
      <alignment horizontal="center" vertical="center" wrapText="1"/>
    </xf>
    <xf numFmtId="0" fontId="3" fillId="3" borderId="9" xfId="6" applyFont="1" applyFill="1" applyBorder="1" applyAlignment="1">
      <alignment horizontal="center" vertical="center" wrapText="1"/>
    </xf>
    <xf numFmtId="0" fontId="11" fillId="4" borderId="6" xfId="6" applyFont="1" applyFill="1" applyBorder="1" applyAlignment="1">
      <alignment horizontal="center" vertical="center" wrapText="1"/>
    </xf>
    <xf numFmtId="0" fontId="11" fillId="4" borderId="7" xfId="6"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1" fillId="4" borderId="6" xfId="7" applyFont="1" applyFill="1" applyBorder="1" applyAlignment="1">
      <alignment horizontal="center" vertical="center" wrapText="1"/>
    </xf>
    <xf numFmtId="0" fontId="11" fillId="4" borderId="25" xfId="7" applyFont="1" applyFill="1" applyBorder="1" applyAlignment="1">
      <alignment horizontal="center" vertical="center" wrapText="1"/>
    </xf>
    <xf numFmtId="0" fontId="11" fillId="4" borderId="7" xfId="7" applyFont="1" applyFill="1" applyBorder="1" applyAlignment="1">
      <alignment horizontal="center" vertical="center" wrapText="1"/>
    </xf>
    <xf numFmtId="0" fontId="3" fillId="2" borderId="6" xfId="7" applyFont="1" applyFill="1" applyBorder="1" applyAlignment="1">
      <alignment horizontal="center" vertical="center" wrapText="1"/>
    </xf>
    <xf numFmtId="0" fontId="3" fillId="2" borderId="25" xfId="7" applyFont="1" applyFill="1" applyBorder="1" applyAlignment="1">
      <alignment horizontal="center" vertical="center" wrapText="1"/>
    </xf>
    <xf numFmtId="0" fontId="3" fillId="2" borderId="7" xfId="7" applyFont="1" applyFill="1" applyBorder="1" applyAlignment="1">
      <alignment horizontal="center" vertical="center" wrapText="1"/>
    </xf>
    <xf numFmtId="0" fontId="3" fillId="3" borderId="8" xfId="7" applyFont="1" applyFill="1" applyBorder="1" applyAlignment="1">
      <alignment horizontal="center" vertical="center" wrapText="1"/>
    </xf>
    <xf numFmtId="0" fontId="3" fillId="3" borderId="11" xfId="7" applyFont="1" applyFill="1" applyBorder="1" applyAlignment="1">
      <alignment horizontal="center" vertical="center" wrapText="1"/>
    </xf>
    <xf numFmtId="0" fontId="3" fillId="3" borderId="9" xfId="7" applyFont="1" applyFill="1" applyBorder="1" applyAlignment="1">
      <alignment horizontal="center" vertical="center" wrapText="1"/>
    </xf>
  </cellXfs>
  <cellStyles count="8">
    <cellStyle name="descript" xfId="1" xr:uid="{00000000-0005-0000-0000-000000000000}"/>
    <cellStyle name="lig_blanche" xfId="2" xr:uid="{00000000-0005-0000-0000-000001000000}"/>
    <cellStyle name="Normal" xfId="0" builtinId="0"/>
    <cellStyle name="Normal 2"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121920</xdr:rowOff>
    </xdr:from>
    <xdr:to>
      <xdr:col>2</xdr:col>
      <xdr:colOff>82550</xdr:colOff>
      <xdr:row>8</xdr:row>
      <xdr:rowOff>162560</xdr:rowOff>
    </xdr:to>
    <xdr:pic>
      <xdr:nvPicPr>
        <xdr:cNvPr id="4" name="Image 3">
          <a:extLst>
            <a:ext uri="{FF2B5EF4-FFF2-40B4-BE49-F238E27FC236}">
              <a16:creationId xmlns:a16="http://schemas.microsoft.com/office/drawing/2014/main" id="{B0D7C9FA-1757-4B35-9070-53AED5ECF82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 y="121920"/>
          <a:ext cx="1484630" cy="146558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rapan050\da$\_SRVB\Op&#233;rations\GENDARMERIES%20NATIONALES%20-%20IDF\3.1.Donn&#233;es%20du%20maitre%20d'ouvrage\Exemples%20CCTP\March&#233;%20Petits%20Travaux\Lot%201\Tvx%20d'ent%202%20-%20BPU%20r&#9500;&#174;vis&#9500;&#174;%202019-2020%20-%20AT%20A%20-%20&#9500;&#235;tel%20-%20lots%201,%208,%2015,%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Sommaire"/>
      <sheetName val="Bordereau des Prix Unitaires"/>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G45"/>
  <sheetViews>
    <sheetView topLeftCell="A33" zoomScaleNormal="100" workbookViewId="0">
      <selection activeCell="K27" sqref="K27"/>
    </sheetView>
  </sheetViews>
  <sheetFormatPr baseColWidth="10" defaultColWidth="11.453125" defaultRowHeight="14" x14ac:dyDescent="0.3"/>
  <cols>
    <col min="1" max="7" width="11.1796875" style="48" customWidth="1"/>
    <col min="8" max="16384" width="11.453125" style="49"/>
  </cols>
  <sheetData>
    <row r="5" spans="1:7" ht="13.9" customHeight="1" x14ac:dyDescent="0.3">
      <c r="B5" s="79"/>
      <c r="C5" s="79"/>
      <c r="D5" s="79"/>
      <c r="E5" s="79"/>
      <c r="F5" s="79"/>
    </row>
    <row r="6" spans="1:7" ht="13.9" customHeight="1" x14ac:dyDescent="0.3">
      <c r="B6" s="79"/>
      <c r="C6" s="79"/>
      <c r="D6" s="79"/>
      <c r="E6" s="79"/>
      <c r="F6" s="79"/>
    </row>
    <row r="7" spans="1:7" ht="13.9" customHeight="1" x14ac:dyDescent="0.3">
      <c r="B7" s="79"/>
      <c r="C7" s="79"/>
      <c r="D7" s="79"/>
      <c r="E7" s="79"/>
      <c r="F7" s="79"/>
    </row>
    <row r="8" spans="1:7" ht="15.5" x14ac:dyDescent="0.35">
      <c r="A8" s="50"/>
      <c r="B8" s="51"/>
      <c r="C8" s="51"/>
      <c r="D8" s="51"/>
      <c r="E8" s="51"/>
      <c r="F8" s="51"/>
      <c r="G8" s="51"/>
    </row>
    <row r="9" spans="1:7" ht="15.5" x14ac:dyDescent="0.35">
      <c r="A9" s="50"/>
      <c r="B9" s="51"/>
      <c r="C9" s="51"/>
      <c r="D9" s="51"/>
      <c r="E9" s="51"/>
      <c r="F9" s="51"/>
      <c r="G9" s="51"/>
    </row>
    <row r="10" spans="1:7" x14ac:dyDescent="0.3">
      <c r="A10" s="48" t="s">
        <v>237</v>
      </c>
      <c r="B10" s="51"/>
      <c r="C10" s="51"/>
      <c r="D10" s="51"/>
      <c r="E10" s="51"/>
      <c r="F10" s="51"/>
      <c r="G10" s="51"/>
    </row>
    <row r="11" spans="1:7" x14ac:dyDescent="0.3">
      <c r="A11" s="48" t="s">
        <v>238</v>
      </c>
    </row>
    <row r="12" spans="1:7" ht="18" x14ac:dyDescent="0.4">
      <c r="A12" s="52"/>
      <c r="B12" s="53"/>
      <c r="C12" s="53"/>
      <c r="D12" s="53"/>
      <c r="E12" s="53"/>
      <c r="F12" s="53"/>
      <c r="G12" s="53"/>
    </row>
    <row r="14" spans="1:7" x14ac:dyDescent="0.3">
      <c r="A14" s="54"/>
    </row>
    <row r="19" spans="1:7" x14ac:dyDescent="0.3">
      <c r="B19" s="55"/>
      <c r="C19" s="55"/>
      <c r="D19" s="55"/>
      <c r="E19" s="55"/>
      <c r="F19" s="55"/>
    </row>
    <row r="22" spans="1:7" x14ac:dyDescent="0.3">
      <c r="A22" s="143" t="s">
        <v>110</v>
      </c>
      <c r="B22" s="143"/>
      <c r="C22" s="143"/>
      <c r="D22" s="143"/>
      <c r="E22" s="143"/>
      <c r="F22" s="143"/>
      <c r="G22" s="143"/>
    </row>
    <row r="23" spans="1:7" x14ac:dyDescent="0.3">
      <c r="A23" s="143"/>
      <c r="B23" s="143"/>
      <c r="C23" s="143"/>
      <c r="D23" s="143"/>
      <c r="E23" s="143"/>
      <c r="F23" s="143"/>
      <c r="G23" s="143"/>
    </row>
    <row r="24" spans="1:7" x14ac:dyDescent="0.3">
      <c r="A24" s="143"/>
      <c r="B24" s="143"/>
      <c r="C24" s="143"/>
      <c r="D24" s="143"/>
      <c r="E24" s="143"/>
      <c r="F24" s="143"/>
      <c r="G24" s="143"/>
    </row>
    <row r="26" spans="1:7" ht="18" x14ac:dyDescent="0.4">
      <c r="A26" s="144" t="s">
        <v>538</v>
      </c>
      <c r="B26" s="144"/>
      <c r="C26" s="144"/>
      <c r="D26" s="144"/>
      <c r="E26" s="144"/>
      <c r="F26" s="144"/>
      <c r="G26" s="144"/>
    </row>
    <row r="27" spans="1:7" ht="41.25" customHeight="1" x14ac:dyDescent="0.3">
      <c r="A27" s="145" t="s">
        <v>246</v>
      </c>
      <c r="B27" s="145"/>
      <c r="C27" s="145"/>
      <c r="D27" s="145"/>
      <c r="E27" s="145"/>
      <c r="F27" s="145"/>
      <c r="G27" s="145"/>
    </row>
    <row r="28" spans="1:7" x14ac:dyDescent="0.3">
      <c r="A28" s="142"/>
      <c r="B28" s="142"/>
      <c r="C28" s="142"/>
      <c r="D28" s="142"/>
      <c r="E28" s="142"/>
      <c r="F28" s="142"/>
      <c r="G28" s="142"/>
    </row>
    <row r="29" spans="1:7" x14ac:dyDescent="0.3">
      <c r="A29" s="56"/>
      <c r="B29" s="56"/>
      <c r="C29" s="56"/>
      <c r="D29" s="56"/>
      <c r="E29" s="56"/>
      <c r="F29" s="56"/>
      <c r="G29" s="56"/>
    </row>
    <row r="30" spans="1:7" x14ac:dyDescent="0.3">
      <c r="A30" s="56"/>
      <c r="B30" s="56"/>
      <c r="C30" s="56"/>
      <c r="D30" s="56"/>
      <c r="E30" s="56"/>
      <c r="F30" s="56"/>
      <c r="G30" s="56"/>
    </row>
    <row r="32" spans="1:7" x14ac:dyDescent="0.3">
      <c r="A32" s="57"/>
      <c r="B32" s="58" t="s">
        <v>111</v>
      </c>
      <c r="C32" s="59"/>
      <c r="D32" s="59"/>
      <c r="E32" s="59"/>
      <c r="F32" s="60"/>
      <c r="G32" s="61"/>
    </row>
    <row r="33" spans="1:7" x14ac:dyDescent="0.3">
      <c r="A33" s="57"/>
      <c r="B33" s="62"/>
      <c r="C33" s="63"/>
      <c r="D33" s="63"/>
      <c r="E33" s="63"/>
      <c r="F33" s="64"/>
      <c r="G33" s="61"/>
    </row>
    <row r="34" spans="1:7" x14ac:dyDescent="0.3">
      <c r="A34" s="57"/>
      <c r="B34" s="62" t="s">
        <v>112</v>
      </c>
      <c r="C34" s="63"/>
      <c r="D34" s="63"/>
      <c r="E34" s="63"/>
      <c r="F34" s="64"/>
      <c r="G34" s="61"/>
    </row>
    <row r="35" spans="1:7" x14ac:dyDescent="0.3">
      <c r="A35" s="57"/>
      <c r="B35" s="62"/>
      <c r="C35" s="63"/>
      <c r="D35" s="63"/>
      <c r="E35" s="63"/>
      <c r="F35" s="64"/>
      <c r="G35" s="61"/>
    </row>
    <row r="36" spans="1:7" x14ac:dyDescent="0.3">
      <c r="A36" s="57"/>
      <c r="B36" s="62" t="s">
        <v>113</v>
      </c>
      <c r="C36" s="63"/>
      <c r="D36" s="63"/>
      <c r="E36" s="63"/>
      <c r="F36" s="64"/>
      <c r="G36" s="61"/>
    </row>
    <row r="37" spans="1:7" x14ac:dyDescent="0.3">
      <c r="A37" s="57"/>
      <c r="B37" s="62"/>
      <c r="C37" s="63"/>
      <c r="D37" s="63"/>
      <c r="E37" s="63"/>
      <c r="F37" s="64"/>
      <c r="G37" s="61"/>
    </row>
    <row r="38" spans="1:7" x14ac:dyDescent="0.3">
      <c r="A38" s="57"/>
      <c r="B38" s="62" t="s">
        <v>114</v>
      </c>
      <c r="C38" s="63"/>
      <c r="D38" s="63"/>
      <c r="E38" s="63"/>
      <c r="F38" s="64"/>
      <c r="G38" s="61"/>
    </row>
    <row r="39" spans="1:7" x14ac:dyDescent="0.3">
      <c r="A39" s="57"/>
      <c r="B39" s="62"/>
      <c r="C39" s="63"/>
      <c r="D39" s="63"/>
      <c r="E39" s="63"/>
      <c r="F39" s="64"/>
      <c r="G39" s="61"/>
    </row>
    <row r="40" spans="1:7" x14ac:dyDescent="0.3">
      <c r="A40" s="57"/>
      <c r="B40" s="65" t="s">
        <v>115</v>
      </c>
      <c r="C40" s="66"/>
      <c r="D40" s="66"/>
      <c r="E40" s="66"/>
      <c r="F40" s="67"/>
      <c r="G40" s="61"/>
    </row>
    <row r="41" spans="1:7" x14ac:dyDescent="0.3">
      <c r="A41" s="68"/>
      <c r="B41" s="68"/>
      <c r="C41" s="68"/>
      <c r="D41" s="68"/>
      <c r="E41" s="68"/>
      <c r="F41" s="68"/>
      <c r="G41" s="68"/>
    </row>
    <row r="42" spans="1:7" x14ac:dyDescent="0.3">
      <c r="A42" s="68"/>
      <c r="B42" s="68"/>
      <c r="C42" s="68"/>
      <c r="D42" s="68"/>
      <c r="E42" s="68"/>
      <c r="F42" s="68"/>
      <c r="G42" s="68"/>
    </row>
    <row r="43" spans="1:7" x14ac:dyDescent="0.3">
      <c r="A43" s="68"/>
      <c r="B43" s="68"/>
      <c r="C43" s="68"/>
      <c r="D43" s="68"/>
      <c r="E43" s="68"/>
      <c r="F43" s="68"/>
      <c r="G43" s="68"/>
    </row>
    <row r="44" spans="1:7" x14ac:dyDescent="0.3">
      <c r="A44" s="68"/>
      <c r="B44" s="68"/>
      <c r="C44" s="68"/>
      <c r="D44" s="68"/>
      <c r="E44" s="68"/>
      <c r="F44" s="68"/>
      <c r="G44" s="68"/>
    </row>
    <row r="45" spans="1:7" x14ac:dyDescent="0.3">
      <c r="A45" s="68"/>
      <c r="B45" s="68"/>
      <c r="C45" s="68"/>
      <c r="D45" s="68"/>
      <c r="E45" s="68"/>
      <c r="F45" s="68"/>
      <c r="G45" s="68"/>
    </row>
  </sheetData>
  <mergeCells count="4">
    <mergeCell ref="A28:G28"/>
    <mergeCell ref="A22:G24"/>
    <mergeCell ref="A26:G26"/>
    <mergeCell ref="A27:G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29"/>
  <sheetViews>
    <sheetView zoomScale="145" zoomScaleNormal="145" workbookViewId="0">
      <selection activeCell="B6" sqref="B6"/>
    </sheetView>
  </sheetViews>
  <sheetFormatPr baseColWidth="10" defaultColWidth="9.1796875" defaultRowHeight="14" outlineLevelRow="1" x14ac:dyDescent="0.25"/>
  <cols>
    <col min="1" max="1" width="13.81640625" style="86" customWidth="1"/>
    <col min="2" max="2" width="57" style="8" customWidth="1"/>
    <col min="3" max="16384" width="9.1796875" style="8"/>
  </cols>
  <sheetData>
    <row r="1" spans="1:6" ht="36.75" customHeight="1" x14ac:dyDescent="0.25">
      <c r="A1" s="147" t="s">
        <v>537</v>
      </c>
      <c r="B1" s="147"/>
    </row>
    <row r="2" spans="1:6" ht="19.5" x14ac:dyDescent="0.25">
      <c r="A2" s="146" t="s">
        <v>214</v>
      </c>
      <c r="B2" s="146"/>
    </row>
    <row r="3" spans="1:6" s="70" customFormat="1" ht="14.5" x14ac:dyDescent="0.25">
      <c r="A3" s="71" t="s">
        <v>213</v>
      </c>
      <c r="B3" s="72" t="s">
        <v>2</v>
      </c>
    </row>
    <row r="4" spans="1:6" s="70" customFormat="1" x14ac:dyDescent="0.25">
      <c r="A4" s="108" t="s">
        <v>471</v>
      </c>
      <c r="B4" s="103" t="s">
        <v>472</v>
      </c>
    </row>
    <row r="5" spans="1:6" s="70" customFormat="1" ht="28" x14ac:dyDescent="0.25">
      <c r="A5" s="109" t="s">
        <v>473</v>
      </c>
      <c r="B5" s="104" t="s">
        <v>474</v>
      </c>
    </row>
    <row r="6" spans="1:6" s="70" customFormat="1" x14ac:dyDescent="0.25">
      <c r="A6" s="110" t="s">
        <v>475</v>
      </c>
      <c r="B6" s="105" t="s">
        <v>476</v>
      </c>
    </row>
    <row r="7" spans="1:6" s="70" customFormat="1" ht="13.5" x14ac:dyDescent="0.25">
      <c r="A7" s="107" t="s">
        <v>477</v>
      </c>
      <c r="B7" s="106" t="s">
        <v>478</v>
      </c>
    </row>
    <row r="8" spans="1:6" s="70" customFormat="1" ht="27" x14ac:dyDescent="0.25">
      <c r="A8" s="107" t="s">
        <v>479</v>
      </c>
      <c r="B8" s="106" t="s">
        <v>480</v>
      </c>
    </row>
    <row r="9" spans="1:6" s="70" customFormat="1" ht="27" x14ac:dyDescent="0.25">
      <c r="A9" s="107" t="s">
        <v>481</v>
      </c>
      <c r="B9" s="106" t="s">
        <v>482</v>
      </c>
    </row>
    <row r="10" spans="1:6" s="70" customFormat="1" ht="13.5" x14ac:dyDescent="0.25">
      <c r="A10" s="107" t="s">
        <v>483</v>
      </c>
      <c r="B10" s="106" t="s">
        <v>484</v>
      </c>
    </row>
    <row r="11" spans="1:6" s="70" customFormat="1" ht="27" x14ac:dyDescent="0.25">
      <c r="A11" s="107" t="s">
        <v>485</v>
      </c>
      <c r="B11" s="106" t="s">
        <v>486</v>
      </c>
    </row>
    <row r="12" spans="1:6" s="70" customFormat="1" ht="13.5" x14ac:dyDescent="0.25">
      <c r="A12" s="107" t="s">
        <v>487</v>
      </c>
      <c r="B12" s="106" t="s">
        <v>488</v>
      </c>
    </row>
    <row r="13" spans="1:6" s="133" customFormat="1" ht="13.5" x14ac:dyDescent="0.25">
      <c r="A13" s="90" t="s">
        <v>535</v>
      </c>
      <c r="B13" s="132" t="s">
        <v>536</v>
      </c>
      <c r="E13" s="8"/>
      <c r="F13" s="8"/>
    </row>
    <row r="14" spans="1:6" s="70" customFormat="1" x14ac:dyDescent="0.25">
      <c r="A14" s="110" t="s">
        <v>489</v>
      </c>
      <c r="B14" s="105" t="s">
        <v>490</v>
      </c>
    </row>
    <row r="15" spans="1:6" s="70" customFormat="1" ht="13.5" x14ac:dyDescent="0.25">
      <c r="A15" s="107" t="s">
        <v>491</v>
      </c>
      <c r="B15" s="106" t="s">
        <v>492</v>
      </c>
    </row>
    <row r="16" spans="1:6" s="70" customFormat="1" ht="13.5" x14ac:dyDescent="0.25">
      <c r="A16" s="107" t="s">
        <v>493</v>
      </c>
      <c r="B16" s="106" t="s">
        <v>494</v>
      </c>
    </row>
    <row r="17" spans="1:2" s="70" customFormat="1" ht="13.5" x14ac:dyDescent="0.25">
      <c r="A17" s="107" t="s">
        <v>495</v>
      </c>
      <c r="B17" s="106" t="s">
        <v>496</v>
      </c>
    </row>
    <row r="18" spans="1:2" ht="31" x14ac:dyDescent="0.25">
      <c r="A18" s="14">
        <v>5</v>
      </c>
      <c r="B18" s="35" t="s">
        <v>254</v>
      </c>
    </row>
    <row r="19" spans="1:2" ht="14.5" x14ac:dyDescent="0.25">
      <c r="A19" s="75" t="s">
        <v>117</v>
      </c>
      <c r="B19" s="5" t="s">
        <v>116</v>
      </c>
    </row>
    <row r="20" spans="1:2" outlineLevel="1" x14ac:dyDescent="0.25">
      <c r="A20" s="91" t="s">
        <v>118</v>
      </c>
      <c r="B20" s="6" t="s">
        <v>309</v>
      </c>
    </row>
    <row r="21" spans="1:2" ht="13.5" outlineLevel="1" x14ac:dyDescent="0.25">
      <c r="A21" s="92" t="s">
        <v>119</v>
      </c>
      <c r="B21" s="33" t="s">
        <v>14</v>
      </c>
    </row>
    <row r="22" spans="1:2" ht="130" outlineLevel="1" x14ac:dyDescent="0.25">
      <c r="A22" s="92" t="s">
        <v>120</v>
      </c>
      <c r="B22" s="33" t="s">
        <v>36</v>
      </c>
    </row>
    <row r="23" spans="1:2" ht="13.5" outlineLevel="1" x14ac:dyDescent="0.25">
      <c r="A23" s="92" t="s">
        <v>121</v>
      </c>
      <c r="B23" s="87" t="s">
        <v>35</v>
      </c>
    </row>
    <row r="24" spans="1:2" ht="13.5" outlineLevel="1" x14ac:dyDescent="0.25">
      <c r="A24" s="92" t="s">
        <v>122</v>
      </c>
      <c r="B24" s="87" t="s">
        <v>8</v>
      </c>
    </row>
    <row r="25" spans="1:2" ht="13.5" x14ac:dyDescent="0.25">
      <c r="A25" s="92" t="s">
        <v>123</v>
      </c>
      <c r="B25" s="33" t="s">
        <v>15</v>
      </c>
    </row>
    <row r="26" spans="1:2" ht="26" outlineLevel="1" x14ac:dyDescent="0.25">
      <c r="A26" s="92" t="s">
        <v>124</v>
      </c>
      <c r="B26" s="33" t="s">
        <v>16</v>
      </c>
    </row>
    <row r="27" spans="1:2" ht="13.5" outlineLevel="1" x14ac:dyDescent="0.25">
      <c r="A27" s="92" t="s">
        <v>125</v>
      </c>
      <c r="B27" s="33" t="s">
        <v>17</v>
      </c>
    </row>
    <row r="28" spans="1:2" ht="117" outlineLevel="1" x14ac:dyDescent="0.25">
      <c r="A28" s="92" t="s">
        <v>126</v>
      </c>
      <c r="B28" s="33" t="s">
        <v>205</v>
      </c>
    </row>
    <row r="29" spans="1:2" ht="13.5" outlineLevel="1" x14ac:dyDescent="0.25">
      <c r="A29" s="92" t="s">
        <v>127</v>
      </c>
      <c r="B29" s="87" t="s">
        <v>12</v>
      </c>
    </row>
    <row r="30" spans="1:2" ht="13.5" x14ac:dyDescent="0.25">
      <c r="A30" s="92" t="s">
        <v>128</v>
      </c>
      <c r="B30" s="87" t="s">
        <v>9</v>
      </c>
    </row>
    <row r="31" spans="1:2" ht="13.5" outlineLevel="1" x14ac:dyDescent="0.25">
      <c r="A31" s="92" t="s">
        <v>129</v>
      </c>
      <c r="B31" s="33" t="s">
        <v>18</v>
      </c>
    </row>
    <row r="32" spans="1:2" ht="26" outlineLevel="1" x14ac:dyDescent="0.25">
      <c r="A32" s="92" t="s">
        <v>130</v>
      </c>
      <c r="B32" s="33" t="s">
        <v>206</v>
      </c>
    </row>
    <row r="33" spans="1:2" ht="13.5" outlineLevel="1" x14ac:dyDescent="0.25">
      <c r="A33" s="92" t="s">
        <v>131</v>
      </c>
      <c r="B33" s="33" t="s">
        <v>61</v>
      </c>
    </row>
    <row r="34" spans="1:2" ht="26" outlineLevel="1" x14ac:dyDescent="0.25">
      <c r="A34" s="92" t="s">
        <v>132</v>
      </c>
      <c r="B34" s="33" t="s">
        <v>19</v>
      </c>
    </row>
    <row r="35" spans="1:2" ht="13.5" outlineLevel="1" x14ac:dyDescent="0.25">
      <c r="A35" s="92" t="s">
        <v>133</v>
      </c>
      <c r="B35" s="33" t="s">
        <v>20</v>
      </c>
    </row>
    <row r="36" spans="1:2" ht="26" outlineLevel="1" x14ac:dyDescent="0.25">
      <c r="A36" s="92" t="s">
        <v>134</v>
      </c>
      <c r="B36" s="33" t="s">
        <v>37</v>
      </c>
    </row>
    <row r="37" spans="1:2" ht="13.5" outlineLevel="1" x14ac:dyDescent="0.25">
      <c r="A37" s="92" t="s">
        <v>135</v>
      </c>
      <c r="B37" s="33" t="s">
        <v>57</v>
      </c>
    </row>
    <row r="38" spans="1:2" ht="13.5" outlineLevel="1" x14ac:dyDescent="0.25">
      <c r="A38" s="92" t="s">
        <v>136</v>
      </c>
      <c r="B38" s="33" t="s">
        <v>58</v>
      </c>
    </row>
    <row r="39" spans="1:2" ht="13.5" outlineLevel="1" x14ac:dyDescent="0.25">
      <c r="A39" s="92" t="s">
        <v>137</v>
      </c>
      <c r="B39" s="33" t="s">
        <v>59</v>
      </c>
    </row>
    <row r="40" spans="1:2" ht="13.5" x14ac:dyDescent="0.25">
      <c r="A40" s="92" t="s">
        <v>328</v>
      </c>
      <c r="B40" s="33" t="s">
        <v>21</v>
      </c>
    </row>
    <row r="41" spans="1:2" ht="13.5" outlineLevel="1" x14ac:dyDescent="0.25">
      <c r="A41" s="92" t="s">
        <v>329</v>
      </c>
      <c r="B41" s="33" t="s">
        <v>60</v>
      </c>
    </row>
    <row r="42" spans="1:2" ht="13.5" x14ac:dyDescent="0.25">
      <c r="A42" s="92" t="s">
        <v>503</v>
      </c>
      <c r="B42" s="33" t="s">
        <v>531</v>
      </c>
    </row>
    <row r="43" spans="1:2" ht="13.5" x14ac:dyDescent="0.25">
      <c r="A43" s="92" t="s">
        <v>504</v>
      </c>
      <c r="B43" s="87" t="s">
        <v>499</v>
      </c>
    </row>
    <row r="44" spans="1:2" ht="13.5" x14ac:dyDescent="0.25">
      <c r="A44" s="92" t="s">
        <v>505</v>
      </c>
      <c r="B44" s="87" t="s">
        <v>500</v>
      </c>
    </row>
    <row r="45" spans="1:2" ht="13.5" x14ac:dyDescent="0.25">
      <c r="A45" s="92" t="s">
        <v>506</v>
      </c>
      <c r="B45" s="87" t="s">
        <v>501</v>
      </c>
    </row>
    <row r="46" spans="1:2" ht="13.5" x14ac:dyDescent="0.25">
      <c r="A46" s="92" t="s">
        <v>503</v>
      </c>
      <c r="B46" s="33" t="s">
        <v>507</v>
      </c>
    </row>
    <row r="47" spans="1:2" ht="13.5" x14ac:dyDescent="0.25">
      <c r="A47" s="92" t="s">
        <v>504</v>
      </c>
      <c r="B47" s="87" t="s">
        <v>508</v>
      </c>
    </row>
    <row r="48" spans="1:2" ht="13.5" x14ac:dyDescent="0.25">
      <c r="A48" s="92" t="s">
        <v>505</v>
      </c>
      <c r="B48" s="87" t="s">
        <v>509</v>
      </c>
    </row>
    <row r="49" spans="1:2" x14ac:dyDescent="0.25">
      <c r="A49" s="91" t="s">
        <v>138</v>
      </c>
      <c r="B49" s="6" t="s">
        <v>148</v>
      </c>
    </row>
    <row r="50" spans="1:2" ht="39" x14ac:dyDescent="0.25">
      <c r="A50" s="93" t="s">
        <v>139</v>
      </c>
      <c r="B50" s="33" t="s">
        <v>38</v>
      </c>
    </row>
    <row r="51" spans="1:2" ht="39" x14ac:dyDescent="0.25">
      <c r="A51" s="93" t="s">
        <v>140</v>
      </c>
      <c r="B51" s="33" t="s">
        <v>22</v>
      </c>
    </row>
    <row r="52" spans="1:2" ht="52" x14ac:dyDescent="0.25">
      <c r="A52" s="93" t="s">
        <v>141</v>
      </c>
      <c r="B52" s="33" t="s">
        <v>23</v>
      </c>
    </row>
    <row r="53" spans="1:2" ht="39" outlineLevel="1" x14ac:dyDescent="0.25">
      <c r="A53" s="93" t="s">
        <v>142</v>
      </c>
      <c r="B53" s="33" t="s">
        <v>24</v>
      </c>
    </row>
    <row r="54" spans="1:2" ht="52" outlineLevel="1" x14ac:dyDescent="0.25">
      <c r="A54" s="93" t="s">
        <v>143</v>
      </c>
      <c r="B54" s="33" t="s">
        <v>305</v>
      </c>
    </row>
    <row r="55" spans="1:2" ht="13.5" outlineLevel="1" x14ac:dyDescent="0.25">
      <c r="A55" s="93"/>
      <c r="B55" s="87" t="s">
        <v>306</v>
      </c>
    </row>
    <row r="56" spans="1:2" ht="13.5" outlineLevel="1" x14ac:dyDescent="0.25">
      <c r="A56" s="93"/>
      <c r="B56" s="87" t="s">
        <v>307</v>
      </c>
    </row>
    <row r="57" spans="1:2" ht="52" outlineLevel="1" x14ac:dyDescent="0.25">
      <c r="A57" s="93" t="s">
        <v>330</v>
      </c>
      <c r="B57" s="33" t="s">
        <v>207</v>
      </c>
    </row>
    <row r="58" spans="1:2" ht="13.5" outlineLevel="1" x14ac:dyDescent="0.25">
      <c r="A58" s="93"/>
      <c r="B58" s="87" t="s">
        <v>306</v>
      </c>
    </row>
    <row r="59" spans="1:2" ht="13.5" outlineLevel="1" x14ac:dyDescent="0.25">
      <c r="A59" s="93"/>
      <c r="B59" s="87" t="s">
        <v>307</v>
      </c>
    </row>
    <row r="60" spans="1:2" ht="26" outlineLevel="1" x14ac:dyDescent="0.25">
      <c r="A60" s="93" t="s">
        <v>331</v>
      </c>
      <c r="B60" s="33" t="s">
        <v>25</v>
      </c>
    </row>
    <row r="61" spans="1:2" outlineLevel="1" x14ac:dyDescent="0.25">
      <c r="A61" s="94" t="s">
        <v>144</v>
      </c>
      <c r="B61" s="31" t="s">
        <v>55</v>
      </c>
    </row>
    <row r="62" spans="1:2" ht="27" outlineLevel="1" x14ac:dyDescent="0.25">
      <c r="A62" s="13" t="s">
        <v>145</v>
      </c>
      <c r="B62" s="29" t="s">
        <v>56</v>
      </c>
    </row>
    <row r="63" spans="1:2" ht="13.5" outlineLevel="1" x14ac:dyDescent="0.25">
      <c r="A63" s="13" t="s">
        <v>146</v>
      </c>
      <c r="B63" s="29" t="s">
        <v>255</v>
      </c>
    </row>
    <row r="64" spans="1:2" ht="13.5" outlineLevel="1" x14ac:dyDescent="0.25">
      <c r="A64" s="13" t="s">
        <v>147</v>
      </c>
      <c r="B64" s="29" t="s">
        <v>256</v>
      </c>
    </row>
    <row r="65" spans="1:6" ht="13.5" outlineLevel="1" x14ac:dyDescent="0.25">
      <c r="A65" s="13" t="s">
        <v>332</v>
      </c>
      <c r="B65" s="29" t="s">
        <v>257</v>
      </c>
    </row>
    <row r="66" spans="1:6" ht="14.5" outlineLevel="1" x14ac:dyDescent="0.25">
      <c r="A66" s="75" t="s">
        <v>149</v>
      </c>
      <c r="B66" s="5" t="s">
        <v>43</v>
      </c>
    </row>
    <row r="67" spans="1:6" outlineLevel="1" x14ac:dyDescent="0.25">
      <c r="A67" s="94" t="s">
        <v>150</v>
      </c>
      <c r="B67" s="31" t="s">
        <v>308</v>
      </c>
    </row>
    <row r="68" spans="1:6" s="18" customFormat="1" ht="13.5" x14ac:dyDescent="0.25">
      <c r="A68" s="30" t="s">
        <v>151</v>
      </c>
      <c r="B68" s="29" t="s">
        <v>44</v>
      </c>
    </row>
    <row r="69" spans="1:6" s="18" customFormat="1" ht="13.5" outlineLevel="1" x14ac:dyDescent="0.25">
      <c r="A69" s="30" t="s">
        <v>152</v>
      </c>
      <c r="B69" s="34" t="s">
        <v>45</v>
      </c>
    </row>
    <row r="70" spans="1:6" s="18" customFormat="1" ht="13.5" outlineLevel="1" x14ac:dyDescent="0.25">
      <c r="A70" s="30" t="s">
        <v>153</v>
      </c>
      <c r="B70" s="34" t="s">
        <v>273</v>
      </c>
    </row>
    <row r="71" spans="1:6" s="18" customFormat="1" ht="13.5" outlineLevel="1" x14ac:dyDescent="0.25">
      <c r="A71" s="30" t="s">
        <v>154</v>
      </c>
      <c r="B71" s="34" t="s">
        <v>311</v>
      </c>
    </row>
    <row r="72" spans="1:6" s="18" customFormat="1" ht="13.5" outlineLevel="1" x14ac:dyDescent="0.25">
      <c r="A72" s="30" t="s">
        <v>155</v>
      </c>
      <c r="B72" s="34" t="s">
        <v>312</v>
      </c>
    </row>
    <row r="73" spans="1:6" s="18" customFormat="1" ht="13.5" outlineLevel="1" x14ac:dyDescent="0.25">
      <c r="A73" s="30" t="s">
        <v>156</v>
      </c>
      <c r="B73" s="34" t="s">
        <v>313</v>
      </c>
    </row>
    <row r="74" spans="1:6" ht="13.5" x14ac:dyDescent="0.25">
      <c r="A74" s="30" t="s">
        <v>510</v>
      </c>
      <c r="B74" s="33" t="s">
        <v>531</v>
      </c>
      <c r="C74" s="18"/>
      <c r="D74" s="18"/>
      <c r="E74" s="18"/>
      <c r="F74" s="18"/>
    </row>
    <row r="75" spans="1:6" ht="13.5" x14ac:dyDescent="0.25">
      <c r="A75" s="30" t="s">
        <v>512</v>
      </c>
      <c r="B75" s="87" t="s">
        <v>499</v>
      </c>
      <c r="C75" s="18"/>
      <c r="D75" s="18"/>
      <c r="E75" s="18"/>
      <c r="F75" s="18"/>
    </row>
    <row r="76" spans="1:6" ht="13.5" x14ac:dyDescent="0.25">
      <c r="A76" s="30" t="s">
        <v>513</v>
      </c>
      <c r="B76" s="87" t="s">
        <v>500</v>
      </c>
      <c r="C76" s="18"/>
      <c r="D76" s="18"/>
      <c r="E76" s="18"/>
      <c r="F76" s="18"/>
    </row>
    <row r="77" spans="1:6" ht="13.5" x14ac:dyDescent="0.25">
      <c r="A77" s="30" t="s">
        <v>514</v>
      </c>
      <c r="B77" s="87" t="s">
        <v>501</v>
      </c>
      <c r="C77" s="18"/>
      <c r="D77" s="18"/>
      <c r="E77" s="18"/>
      <c r="F77" s="18"/>
    </row>
    <row r="78" spans="1:6" ht="13.5" x14ac:dyDescent="0.25">
      <c r="A78" s="30" t="s">
        <v>511</v>
      </c>
      <c r="B78" s="33" t="s">
        <v>507</v>
      </c>
      <c r="C78" s="18"/>
      <c r="D78" s="18"/>
      <c r="E78" s="18"/>
      <c r="F78" s="18"/>
    </row>
    <row r="79" spans="1:6" ht="13.5" x14ac:dyDescent="0.25">
      <c r="A79" s="30" t="s">
        <v>515</v>
      </c>
      <c r="B79" s="87" t="s">
        <v>508</v>
      </c>
      <c r="C79" s="18"/>
      <c r="D79" s="18"/>
      <c r="E79" s="18"/>
      <c r="F79" s="18"/>
    </row>
    <row r="80" spans="1:6" ht="13.5" x14ac:dyDescent="0.25">
      <c r="A80" s="30" t="s">
        <v>516</v>
      </c>
      <c r="B80" s="87" t="s">
        <v>509</v>
      </c>
      <c r="C80" s="18"/>
      <c r="D80" s="18"/>
      <c r="E80" s="18"/>
      <c r="F80" s="18"/>
    </row>
    <row r="81" spans="1:2" s="18" customFormat="1" outlineLevel="1" x14ac:dyDescent="0.25">
      <c r="A81" s="94" t="s">
        <v>240</v>
      </c>
      <c r="B81" s="31" t="s">
        <v>46</v>
      </c>
    </row>
    <row r="82" spans="1:2" ht="27" x14ac:dyDescent="0.25">
      <c r="A82" s="30" t="s">
        <v>241</v>
      </c>
      <c r="B82" s="29" t="s">
        <v>47</v>
      </c>
    </row>
    <row r="83" spans="1:2" ht="13.5" outlineLevel="1" x14ac:dyDescent="0.25">
      <c r="A83" s="30" t="s">
        <v>242</v>
      </c>
      <c r="B83" s="34" t="s">
        <v>48</v>
      </c>
    </row>
    <row r="84" spans="1:2" outlineLevel="1" x14ac:dyDescent="0.25">
      <c r="A84" s="94" t="s">
        <v>157</v>
      </c>
      <c r="B84" s="31" t="s">
        <v>49</v>
      </c>
    </row>
    <row r="85" spans="1:2" ht="13.5" outlineLevel="1" x14ac:dyDescent="0.25">
      <c r="A85" s="13" t="s">
        <v>158</v>
      </c>
      <c r="B85" s="34" t="s">
        <v>314</v>
      </c>
    </row>
    <row r="86" spans="1:2" ht="27" outlineLevel="1" x14ac:dyDescent="0.25">
      <c r="A86" s="13" t="s">
        <v>159</v>
      </c>
      <c r="B86" s="29" t="s">
        <v>50</v>
      </c>
    </row>
    <row r="87" spans="1:2" ht="13.5" x14ac:dyDescent="0.25">
      <c r="A87" s="13" t="s">
        <v>160</v>
      </c>
      <c r="B87" s="34" t="s">
        <v>51</v>
      </c>
    </row>
    <row r="88" spans="1:2" ht="13.5" outlineLevel="1" x14ac:dyDescent="0.25">
      <c r="A88" s="13" t="s">
        <v>243</v>
      </c>
      <c r="B88" s="34" t="s">
        <v>52</v>
      </c>
    </row>
    <row r="89" spans="1:2" ht="13.5" outlineLevel="1" x14ac:dyDescent="0.25">
      <c r="A89" s="13" t="s">
        <v>244</v>
      </c>
      <c r="B89" s="29" t="s">
        <v>315</v>
      </c>
    </row>
    <row r="90" spans="1:2" ht="27" outlineLevel="1" x14ac:dyDescent="0.25">
      <c r="A90" s="13" t="s">
        <v>245</v>
      </c>
      <c r="B90" s="29" t="s">
        <v>54</v>
      </c>
    </row>
    <row r="91" spans="1:2" outlineLevel="1" x14ac:dyDescent="0.25">
      <c r="A91" s="94" t="s">
        <v>258</v>
      </c>
      <c r="B91" s="31" t="s">
        <v>55</v>
      </c>
    </row>
    <row r="92" spans="1:2" ht="27" x14ac:dyDescent="0.25">
      <c r="A92" s="13" t="s">
        <v>259</v>
      </c>
      <c r="B92" s="29" t="s">
        <v>56</v>
      </c>
    </row>
    <row r="93" spans="1:2" ht="13.5" outlineLevel="1" x14ac:dyDescent="0.25">
      <c r="A93" s="13" t="s">
        <v>260</v>
      </c>
      <c r="B93" s="29" t="s">
        <v>255</v>
      </c>
    </row>
    <row r="94" spans="1:2" ht="13.5" outlineLevel="1" x14ac:dyDescent="0.25">
      <c r="A94" s="13" t="s">
        <v>261</v>
      </c>
      <c r="B94" s="29" t="s">
        <v>256</v>
      </c>
    </row>
    <row r="95" spans="1:2" ht="13.5" outlineLevel="1" x14ac:dyDescent="0.25">
      <c r="A95" s="13" t="s">
        <v>262</v>
      </c>
      <c r="B95" s="29" t="s">
        <v>257</v>
      </c>
    </row>
    <row r="96" spans="1:2" ht="29" outlineLevel="1" x14ac:dyDescent="0.25">
      <c r="A96" s="75" t="s">
        <v>161</v>
      </c>
      <c r="B96" s="5" t="s">
        <v>247</v>
      </c>
    </row>
    <row r="97" spans="1:5" outlineLevel="1" x14ac:dyDescent="0.25">
      <c r="A97" s="95" t="s">
        <v>167</v>
      </c>
      <c r="B97" s="31" t="s">
        <v>308</v>
      </c>
    </row>
    <row r="98" spans="1:5" ht="13.5" outlineLevel="1" x14ac:dyDescent="0.25">
      <c r="A98" s="96" t="s">
        <v>289</v>
      </c>
      <c r="B98" s="29" t="s">
        <v>44</v>
      </c>
    </row>
    <row r="99" spans="1:5" ht="13.5" outlineLevel="1" x14ac:dyDescent="0.25">
      <c r="A99" s="96" t="s">
        <v>290</v>
      </c>
      <c r="B99" s="34" t="s">
        <v>45</v>
      </c>
    </row>
    <row r="100" spans="1:5" ht="13.5" outlineLevel="1" x14ac:dyDescent="0.25">
      <c r="A100" s="96" t="s">
        <v>291</v>
      </c>
      <c r="B100" s="34" t="s">
        <v>273</v>
      </c>
    </row>
    <row r="101" spans="1:5" ht="13.5" outlineLevel="1" x14ac:dyDescent="0.25">
      <c r="A101" s="96" t="s">
        <v>292</v>
      </c>
      <c r="B101" s="34" t="s">
        <v>311</v>
      </c>
    </row>
    <row r="102" spans="1:5" s="18" customFormat="1" ht="13.5" x14ac:dyDescent="0.25">
      <c r="A102" s="96" t="s">
        <v>293</v>
      </c>
      <c r="B102" s="34" t="s">
        <v>312</v>
      </c>
    </row>
    <row r="103" spans="1:5" s="18" customFormat="1" ht="13.5" x14ac:dyDescent="0.25">
      <c r="A103" s="96" t="s">
        <v>294</v>
      </c>
      <c r="B103" s="34" t="s">
        <v>313</v>
      </c>
    </row>
    <row r="104" spans="1:5" ht="13.5" x14ac:dyDescent="0.25">
      <c r="A104" s="30" t="s">
        <v>517</v>
      </c>
      <c r="B104" s="33" t="s">
        <v>502</v>
      </c>
      <c r="C104" s="18"/>
      <c r="D104" s="18"/>
      <c r="E104" s="18"/>
    </row>
    <row r="105" spans="1:5" ht="13.5" x14ac:dyDescent="0.25">
      <c r="A105" s="30" t="s">
        <v>518</v>
      </c>
      <c r="B105" s="87" t="s">
        <v>499</v>
      </c>
      <c r="C105" s="18"/>
      <c r="D105" s="18"/>
      <c r="E105" s="18"/>
    </row>
    <row r="106" spans="1:5" ht="13.5" x14ac:dyDescent="0.25">
      <c r="A106" s="30" t="s">
        <v>519</v>
      </c>
      <c r="B106" s="87" t="s">
        <v>500</v>
      </c>
      <c r="C106" s="18"/>
      <c r="D106" s="18"/>
      <c r="E106" s="18"/>
    </row>
    <row r="107" spans="1:5" ht="13.5" x14ac:dyDescent="0.25">
      <c r="A107" s="30" t="s">
        <v>520</v>
      </c>
      <c r="B107" s="87" t="s">
        <v>501</v>
      </c>
      <c r="C107" s="18"/>
      <c r="D107" s="18"/>
      <c r="E107" s="18"/>
    </row>
    <row r="108" spans="1:5" ht="13.5" x14ac:dyDescent="0.25">
      <c r="A108" s="30" t="s">
        <v>521</v>
      </c>
      <c r="B108" s="33" t="s">
        <v>507</v>
      </c>
      <c r="C108" s="18"/>
      <c r="D108" s="18"/>
      <c r="E108" s="18"/>
    </row>
    <row r="109" spans="1:5" ht="13.5" x14ac:dyDescent="0.25">
      <c r="A109" s="30" t="s">
        <v>522</v>
      </c>
      <c r="B109" s="87" t="s">
        <v>508</v>
      </c>
      <c r="C109" s="18"/>
      <c r="D109" s="18"/>
      <c r="E109" s="18"/>
    </row>
    <row r="110" spans="1:5" ht="13.5" x14ac:dyDescent="0.25">
      <c r="A110" s="30" t="s">
        <v>523</v>
      </c>
      <c r="B110" s="87" t="s">
        <v>509</v>
      </c>
      <c r="C110" s="18"/>
      <c r="D110" s="18"/>
      <c r="E110" s="18"/>
    </row>
    <row r="111" spans="1:5" s="18" customFormat="1" outlineLevel="1" x14ac:dyDescent="0.25">
      <c r="A111" s="95" t="s">
        <v>168</v>
      </c>
      <c r="B111" s="31" t="s">
        <v>248</v>
      </c>
    </row>
    <row r="112" spans="1:5" s="18" customFormat="1" ht="27" outlineLevel="1" x14ac:dyDescent="0.25">
      <c r="A112" s="30" t="s">
        <v>169</v>
      </c>
      <c r="B112" s="29" t="s">
        <v>272</v>
      </c>
    </row>
    <row r="113" spans="1:2" s="18" customFormat="1" ht="13.5" outlineLevel="1" x14ac:dyDescent="0.25">
      <c r="A113" s="30" t="s">
        <v>295</v>
      </c>
      <c r="B113" s="29" t="s">
        <v>271</v>
      </c>
    </row>
    <row r="114" spans="1:2" s="18" customFormat="1" outlineLevel="1" x14ac:dyDescent="0.25">
      <c r="A114" s="95" t="s">
        <v>170</v>
      </c>
      <c r="B114" s="31" t="s">
        <v>49</v>
      </c>
    </row>
    <row r="115" spans="1:2" s="18" customFormat="1" ht="13.5" outlineLevel="1" x14ac:dyDescent="0.25">
      <c r="A115" s="13" t="s">
        <v>221</v>
      </c>
      <c r="B115" s="34" t="s">
        <v>314</v>
      </c>
    </row>
    <row r="116" spans="1:2" s="18" customFormat="1" ht="27" outlineLevel="1" x14ac:dyDescent="0.25">
      <c r="A116" s="13" t="s">
        <v>222</v>
      </c>
      <c r="B116" s="29" t="s">
        <v>50</v>
      </c>
    </row>
    <row r="117" spans="1:2" s="18" customFormat="1" ht="13.5" outlineLevel="1" x14ac:dyDescent="0.25">
      <c r="A117" s="13" t="s">
        <v>223</v>
      </c>
      <c r="B117" s="34" t="s">
        <v>51</v>
      </c>
    </row>
    <row r="118" spans="1:2" s="18" customFormat="1" ht="13.5" outlineLevel="1" x14ac:dyDescent="0.25">
      <c r="A118" s="13" t="s">
        <v>224</v>
      </c>
      <c r="B118" s="34" t="s">
        <v>317</v>
      </c>
    </row>
    <row r="119" spans="1:2" s="18" customFormat="1" ht="13.5" x14ac:dyDescent="0.25">
      <c r="A119" s="13" t="s">
        <v>225</v>
      </c>
      <c r="B119" s="29" t="s">
        <v>315</v>
      </c>
    </row>
    <row r="120" spans="1:2" s="18" customFormat="1" ht="27" outlineLevel="1" x14ac:dyDescent="0.25">
      <c r="A120" s="13" t="s">
        <v>226</v>
      </c>
      <c r="B120" s="29" t="s">
        <v>54</v>
      </c>
    </row>
    <row r="121" spans="1:2" s="18" customFormat="1" outlineLevel="1" x14ac:dyDescent="0.25">
      <c r="A121" s="95" t="s">
        <v>171</v>
      </c>
      <c r="B121" s="31" t="s">
        <v>55</v>
      </c>
    </row>
    <row r="122" spans="1:2" s="18" customFormat="1" ht="27" outlineLevel="1" x14ac:dyDescent="0.25">
      <c r="A122" s="13" t="s">
        <v>227</v>
      </c>
      <c r="B122" s="29" t="s">
        <v>270</v>
      </c>
    </row>
    <row r="123" spans="1:2" s="18" customFormat="1" ht="13.5" outlineLevel="1" x14ac:dyDescent="0.25">
      <c r="A123" s="13" t="s">
        <v>228</v>
      </c>
      <c r="B123" s="29" t="s">
        <v>269</v>
      </c>
    </row>
    <row r="124" spans="1:2" s="18" customFormat="1" ht="13.5" outlineLevel="1" x14ac:dyDescent="0.25">
      <c r="A124" s="13" t="s">
        <v>229</v>
      </c>
      <c r="B124" s="29" t="s">
        <v>256</v>
      </c>
    </row>
    <row r="125" spans="1:2" s="18" customFormat="1" ht="13.5" outlineLevel="1" x14ac:dyDescent="0.25">
      <c r="A125" s="13" t="s">
        <v>230</v>
      </c>
      <c r="B125" s="29" t="s">
        <v>268</v>
      </c>
    </row>
    <row r="126" spans="1:2" ht="14.5" x14ac:dyDescent="0.25">
      <c r="A126" s="75" t="s">
        <v>172</v>
      </c>
      <c r="B126" s="5" t="s">
        <v>249</v>
      </c>
    </row>
    <row r="127" spans="1:2" x14ac:dyDescent="0.25">
      <c r="A127" s="94" t="s">
        <v>192</v>
      </c>
      <c r="B127" s="31" t="s">
        <v>310</v>
      </c>
    </row>
    <row r="128" spans="1:2" ht="13.5" outlineLevel="1" x14ac:dyDescent="0.25">
      <c r="A128" s="30" t="s">
        <v>193</v>
      </c>
      <c r="B128" s="29" t="s">
        <v>44</v>
      </c>
    </row>
    <row r="129" spans="1:5" ht="13.5" outlineLevel="1" x14ac:dyDescent="0.25">
      <c r="A129" s="30" t="s">
        <v>194</v>
      </c>
      <c r="B129" s="34" t="s">
        <v>45</v>
      </c>
    </row>
    <row r="130" spans="1:5" ht="13.5" x14ac:dyDescent="0.25">
      <c r="A130" s="30" t="s">
        <v>296</v>
      </c>
      <c r="B130" s="34" t="s">
        <v>273</v>
      </c>
    </row>
    <row r="131" spans="1:5" ht="13.5" x14ac:dyDescent="0.25">
      <c r="A131" s="30" t="s">
        <v>297</v>
      </c>
      <c r="B131" s="34" t="s">
        <v>311</v>
      </c>
    </row>
    <row r="132" spans="1:5" ht="13.5" x14ac:dyDescent="0.25">
      <c r="A132" s="30" t="s">
        <v>298</v>
      </c>
      <c r="B132" s="34" t="s">
        <v>312</v>
      </c>
    </row>
    <row r="133" spans="1:5" ht="13.5" x14ac:dyDescent="0.25">
      <c r="A133" s="30" t="s">
        <v>299</v>
      </c>
      <c r="B133" s="34" t="s">
        <v>313</v>
      </c>
    </row>
    <row r="134" spans="1:5" ht="13.5" x14ac:dyDescent="0.25">
      <c r="A134" s="30" t="s">
        <v>524</v>
      </c>
      <c r="B134" s="33" t="s">
        <v>531</v>
      </c>
      <c r="C134" s="18"/>
      <c r="D134" s="18"/>
      <c r="E134" s="18"/>
    </row>
    <row r="135" spans="1:5" ht="13.5" x14ac:dyDescent="0.25">
      <c r="A135" s="30" t="s">
        <v>525</v>
      </c>
      <c r="B135" s="87" t="s">
        <v>499</v>
      </c>
      <c r="C135" s="18"/>
      <c r="D135" s="18"/>
      <c r="E135" s="18"/>
    </row>
    <row r="136" spans="1:5" ht="13.5" x14ac:dyDescent="0.25">
      <c r="A136" s="30" t="s">
        <v>526</v>
      </c>
      <c r="B136" s="87" t="s">
        <v>500</v>
      </c>
      <c r="C136" s="18"/>
      <c r="D136" s="18"/>
      <c r="E136" s="18"/>
    </row>
    <row r="137" spans="1:5" ht="13.5" x14ac:dyDescent="0.25">
      <c r="A137" s="30" t="s">
        <v>527</v>
      </c>
      <c r="B137" s="87" t="s">
        <v>501</v>
      </c>
      <c r="C137" s="18"/>
      <c r="D137" s="18"/>
      <c r="E137" s="18"/>
    </row>
    <row r="138" spans="1:5" ht="13.5" x14ac:dyDescent="0.25">
      <c r="A138" s="30" t="s">
        <v>528</v>
      </c>
      <c r="B138" s="33" t="s">
        <v>507</v>
      </c>
      <c r="C138" s="18"/>
      <c r="D138" s="18"/>
      <c r="E138" s="18"/>
    </row>
    <row r="139" spans="1:5" ht="13.5" x14ac:dyDescent="0.25">
      <c r="A139" s="30" t="s">
        <v>529</v>
      </c>
      <c r="B139" s="87" t="s">
        <v>508</v>
      </c>
      <c r="C139" s="18"/>
      <c r="D139" s="18"/>
      <c r="E139" s="18"/>
    </row>
    <row r="140" spans="1:5" ht="13.5" x14ac:dyDescent="0.25">
      <c r="A140" s="30" t="s">
        <v>530</v>
      </c>
      <c r="B140" s="87" t="s">
        <v>509</v>
      </c>
      <c r="C140" s="18"/>
      <c r="D140" s="18"/>
      <c r="E140" s="18"/>
    </row>
    <row r="141" spans="1:5" x14ac:dyDescent="0.25">
      <c r="A141" s="94" t="s">
        <v>195</v>
      </c>
      <c r="B141" s="31" t="s">
        <v>46</v>
      </c>
    </row>
    <row r="142" spans="1:5" ht="27" x14ac:dyDescent="0.25">
      <c r="A142" s="30" t="s">
        <v>196</v>
      </c>
      <c r="B142" s="29" t="s">
        <v>47</v>
      </c>
    </row>
    <row r="143" spans="1:5" ht="13.5" x14ac:dyDescent="0.25">
      <c r="A143" s="30" t="s">
        <v>197</v>
      </c>
      <c r="B143" s="29" t="s">
        <v>48</v>
      </c>
    </row>
    <row r="144" spans="1:5" x14ac:dyDescent="0.25">
      <c r="A144" s="94" t="s">
        <v>198</v>
      </c>
      <c r="B144" s="31" t="s">
        <v>49</v>
      </c>
    </row>
    <row r="145" spans="1:2" ht="13.5" x14ac:dyDescent="0.25">
      <c r="A145" s="13" t="s">
        <v>199</v>
      </c>
      <c r="B145" s="34" t="s">
        <v>314</v>
      </c>
    </row>
    <row r="146" spans="1:2" ht="27" x14ac:dyDescent="0.25">
      <c r="A146" s="13" t="s">
        <v>200</v>
      </c>
      <c r="B146" s="29" t="s">
        <v>50</v>
      </c>
    </row>
    <row r="147" spans="1:2" ht="13.5" x14ac:dyDescent="0.25">
      <c r="A147" s="13" t="s">
        <v>300</v>
      </c>
      <c r="B147" s="34" t="s">
        <v>51</v>
      </c>
    </row>
    <row r="148" spans="1:2" ht="13.5" x14ac:dyDescent="0.25">
      <c r="A148" s="13" t="s">
        <v>333</v>
      </c>
      <c r="B148" s="34" t="s">
        <v>318</v>
      </c>
    </row>
    <row r="149" spans="1:2" ht="13.5" x14ac:dyDescent="0.25">
      <c r="A149" s="13" t="s">
        <v>334</v>
      </c>
      <c r="B149" s="29" t="s">
        <v>315</v>
      </c>
    </row>
    <row r="150" spans="1:2" ht="27" x14ac:dyDescent="0.25">
      <c r="A150" s="13" t="s">
        <v>335</v>
      </c>
      <c r="B150" s="29" t="s">
        <v>54</v>
      </c>
    </row>
    <row r="151" spans="1:2" x14ac:dyDescent="0.25">
      <c r="A151" s="94" t="s">
        <v>201</v>
      </c>
      <c r="B151" s="31" t="s">
        <v>55</v>
      </c>
    </row>
    <row r="152" spans="1:2" ht="27" x14ac:dyDescent="0.25">
      <c r="A152" s="13" t="s">
        <v>202</v>
      </c>
      <c r="B152" s="29" t="s">
        <v>56</v>
      </c>
    </row>
    <row r="153" spans="1:2" ht="13.5" x14ac:dyDescent="0.25">
      <c r="A153" s="13" t="s">
        <v>336</v>
      </c>
      <c r="B153" s="29" t="s">
        <v>269</v>
      </c>
    </row>
    <row r="154" spans="1:2" ht="13.5" x14ac:dyDescent="0.25">
      <c r="A154" s="13" t="s">
        <v>337</v>
      </c>
      <c r="B154" s="29" t="s">
        <v>256</v>
      </c>
    </row>
    <row r="155" spans="1:2" ht="13.5" x14ac:dyDescent="0.25">
      <c r="A155" s="13" t="s">
        <v>338</v>
      </c>
      <c r="B155" s="29" t="s">
        <v>268</v>
      </c>
    </row>
    <row r="156" spans="1:2" x14ac:dyDescent="0.25">
      <c r="A156" s="91" t="s">
        <v>203</v>
      </c>
      <c r="B156" s="6" t="s">
        <v>39</v>
      </c>
    </row>
    <row r="157" spans="1:2" ht="13.5" x14ac:dyDescent="0.25">
      <c r="A157" s="97" t="s">
        <v>204</v>
      </c>
      <c r="B157" s="9" t="s">
        <v>40</v>
      </c>
    </row>
    <row r="158" spans="1:2" ht="13.5" x14ac:dyDescent="0.25">
      <c r="A158" s="97" t="s">
        <v>339</v>
      </c>
      <c r="B158" s="9" t="s">
        <v>41</v>
      </c>
    </row>
    <row r="159" spans="1:2" ht="13.5" x14ac:dyDescent="0.25">
      <c r="A159" s="97" t="s">
        <v>340</v>
      </c>
      <c r="B159" s="9" t="s">
        <v>42</v>
      </c>
    </row>
    <row r="160" spans="1:2" x14ac:dyDescent="0.25">
      <c r="A160" s="91" t="s">
        <v>341</v>
      </c>
      <c r="B160" s="6" t="s">
        <v>319</v>
      </c>
    </row>
    <row r="161" spans="1:2" ht="26" x14ac:dyDescent="0.25">
      <c r="A161" s="92" t="s">
        <v>342</v>
      </c>
      <c r="B161" s="33" t="s">
        <v>320</v>
      </c>
    </row>
    <row r="162" spans="1:2" ht="26" x14ac:dyDescent="0.25">
      <c r="A162" s="92" t="s">
        <v>343</v>
      </c>
      <c r="B162" s="33" t="s">
        <v>321</v>
      </c>
    </row>
    <row r="163" spans="1:2" x14ac:dyDescent="0.25">
      <c r="A163" s="75">
        <v>5.5</v>
      </c>
      <c r="B163" s="4" t="s">
        <v>62</v>
      </c>
    </row>
    <row r="164" spans="1:2" x14ac:dyDescent="0.25">
      <c r="A164" s="91" t="s">
        <v>173</v>
      </c>
      <c r="B164" s="6" t="s">
        <v>66</v>
      </c>
    </row>
    <row r="165" spans="1:2" ht="67.5" x14ac:dyDescent="0.25">
      <c r="A165" s="47" t="s">
        <v>174</v>
      </c>
      <c r="B165" s="42" t="s">
        <v>209</v>
      </c>
    </row>
    <row r="166" spans="1:2" ht="13.5" x14ac:dyDescent="0.25">
      <c r="A166" s="47" t="s">
        <v>344</v>
      </c>
      <c r="B166" s="9" t="s">
        <v>67</v>
      </c>
    </row>
    <row r="167" spans="1:2" ht="13.5" x14ac:dyDescent="0.25">
      <c r="A167" s="47" t="s">
        <v>346</v>
      </c>
      <c r="B167" s="9" t="s">
        <v>63</v>
      </c>
    </row>
    <row r="168" spans="1:2" ht="13.5" x14ac:dyDescent="0.25">
      <c r="A168" s="47" t="s">
        <v>347</v>
      </c>
      <c r="B168" s="9" t="s">
        <v>65</v>
      </c>
    </row>
    <row r="169" spans="1:2" ht="13.5" x14ac:dyDescent="0.25">
      <c r="A169" s="47" t="s">
        <v>348</v>
      </c>
      <c r="B169" s="9" t="s">
        <v>64</v>
      </c>
    </row>
    <row r="170" spans="1:2" ht="13.5" x14ac:dyDescent="0.25">
      <c r="A170" s="47" t="s">
        <v>345</v>
      </c>
      <c r="B170" s="9" t="s">
        <v>72</v>
      </c>
    </row>
    <row r="171" spans="1:2" ht="13.5" x14ac:dyDescent="0.25">
      <c r="A171" s="47" t="s">
        <v>349</v>
      </c>
      <c r="B171" s="9" t="s">
        <v>63</v>
      </c>
    </row>
    <row r="172" spans="1:2" ht="13.5" x14ac:dyDescent="0.25">
      <c r="A172" s="47" t="s">
        <v>350</v>
      </c>
      <c r="B172" s="9" t="s">
        <v>65</v>
      </c>
    </row>
    <row r="173" spans="1:2" ht="13.5" x14ac:dyDescent="0.25">
      <c r="A173" s="47" t="s">
        <v>351</v>
      </c>
      <c r="B173" s="9" t="s">
        <v>64</v>
      </c>
    </row>
    <row r="174" spans="1:2" ht="13.5" x14ac:dyDescent="0.25">
      <c r="A174" s="47" t="s">
        <v>301</v>
      </c>
      <c r="B174" s="33" t="s">
        <v>68</v>
      </c>
    </row>
    <row r="175" spans="1:2" ht="13.5" x14ac:dyDescent="0.25">
      <c r="A175" s="47" t="s">
        <v>302</v>
      </c>
      <c r="B175" s="33" t="s">
        <v>69</v>
      </c>
    </row>
    <row r="176" spans="1:2" ht="13.5" x14ac:dyDescent="0.25">
      <c r="A176" s="47" t="s">
        <v>303</v>
      </c>
      <c r="B176" s="33" t="s">
        <v>70</v>
      </c>
    </row>
    <row r="177" spans="1:2" ht="13.5" x14ac:dyDescent="0.25">
      <c r="A177" s="47" t="s">
        <v>304</v>
      </c>
      <c r="B177" s="33" t="s">
        <v>71</v>
      </c>
    </row>
    <row r="178" spans="1:2" ht="67.5" x14ac:dyDescent="0.25">
      <c r="A178" s="47" t="s">
        <v>352</v>
      </c>
      <c r="B178" s="42" t="s">
        <v>326</v>
      </c>
    </row>
    <row r="179" spans="1:2" ht="13.5" x14ac:dyDescent="0.25">
      <c r="A179" s="47" t="s">
        <v>353</v>
      </c>
      <c r="B179" s="9" t="s">
        <v>73</v>
      </c>
    </row>
    <row r="180" spans="1:2" ht="13.5" x14ac:dyDescent="0.25">
      <c r="A180" s="47" t="s">
        <v>354</v>
      </c>
      <c r="B180" s="9" t="s">
        <v>63</v>
      </c>
    </row>
    <row r="181" spans="1:2" ht="13.5" x14ac:dyDescent="0.25">
      <c r="A181" s="47" t="s">
        <v>355</v>
      </c>
      <c r="B181" s="9" t="s">
        <v>65</v>
      </c>
    </row>
    <row r="182" spans="1:2" ht="13.5" x14ac:dyDescent="0.25">
      <c r="A182" s="47" t="s">
        <v>356</v>
      </c>
      <c r="B182" s="9" t="s">
        <v>64</v>
      </c>
    </row>
    <row r="183" spans="1:2" ht="13.5" x14ac:dyDescent="0.25">
      <c r="A183" s="47" t="s">
        <v>357</v>
      </c>
      <c r="B183" s="9" t="s">
        <v>74</v>
      </c>
    </row>
    <row r="184" spans="1:2" ht="13.5" x14ac:dyDescent="0.25">
      <c r="A184" s="47" t="s">
        <v>358</v>
      </c>
      <c r="B184" s="9" t="s">
        <v>63</v>
      </c>
    </row>
    <row r="185" spans="1:2" ht="13.5" x14ac:dyDescent="0.25">
      <c r="A185" s="47" t="s">
        <v>359</v>
      </c>
      <c r="B185" s="9" t="s">
        <v>65</v>
      </c>
    </row>
    <row r="186" spans="1:2" ht="13.5" x14ac:dyDescent="0.25">
      <c r="A186" s="47" t="s">
        <v>360</v>
      </c>
      <c r="B186" s="9" t="s">
        <v>64</v>
      </c>
    </row>
    <row r="187" spans="1:2" ht="13.5" x14ac:dyDescent="0.25">
      <c r="A187" s="91" t="s">
        <v>175</v>
      </c>
      <c r="B187" s="45" t="s">
        <v>75</v>
      </c>
    </row>
    <row r="188" spans="1:2" ht="54" x14ac:dyDescent="0.25">
      <c r="A188" s="47" t="s">
        <v>175</v>
      </c>
      <c r="B188" s="42" t="s">
        <v>325</v>
      </c>
    </row>
    <row r="189" spans="1:2" ht="13.5" x14ac:dyDescent="0.25">
      <c r="A189" s="97" t="s">
        <v>176</v>
      </c>
      <c r="B189" s="9" t="s">
        <v>63</v>
      </c>
    </row>
    <row r="190" spans="1:2" ht="13.5" x14ac:dyDescent="0.25">
      <c r="A190" s="97" t="s">
        <v>177</v>
      </c>
      <c r="B190" s="9" t="s">
        <v>65</v>
      </c>
    </row>
    <row r="191" spans="1:2" ht="13.5" x14ac:dyDescent="0.25">
      <c r="A191" s="97" t="s">
        <v>178</v>
      </c>
      <c r="B191" s="9" t="s">
        <v>64</v>
      </c>
    </row>
    <row r="192" spans="1:2" ht="13.5" x14ac:dyDescent="0.25">
      <c r="A192" s="97" t="s">
        <v>361</v>
      </c>
      <c r="B192" s="33" t="s">
        <v>77</v>
      </c>
    </row>
    <row r="193" spans="1:2" ht="13.5" x14ac:dyDescent="0.25">
      <c r="A193" s="97" t="s">
        <v>362</v>
      </c>
      <c r="B193" s="33" t="s">
        <v>76</v>
      </c>
    </row>
    <row r="194" spans="1:2" ht="13.5" x14ac:dyDescent="0.25">
      <c r="A194" s="91" t="s">
        <v>363</v>
      </c>
      <c r="B194" s="45" t="s">
        <v>78</v>
      </c>
    </row>
    <row r="195" spans="1:2" ht="40.5" x14ac:dyDescent="0.25">
      <c r="A195" s="47" t="s">
        <v>364</v>
      </c>
      <c r="B195" s="42" t="s">
        <v>324</v>
      </c>
    </row>
    <row r="196" spans="1:2" ht="13.5" x14ac:dyDescent="0.25">
      <c r="A196" s="97" t="s">
        <v>365</v>
      </c>
      <c r="B196" s="9" t="s">
        <v>63</v>
      </c>
    </row>
    <row r="197" spans="1:2" ht="13.5" x14ac:dyDescent="0.25">
      <c r="A197" s="97" t="s">
        <v>366</v>
      </c>
      <c r="B197" s="9" t="s">
        <v>65</v>
      </c>
    </row>
    <row r="198" spans="1:2" ht="13.5" x14ac:dyDescent="0.25">
      <c r="A198" s="97" t="s">
        <v>367</v>
      </c>
      <c r="B198" s="9" t="s">
        <v>64</v>
      </c>
    </row>
    <row r="199" spans="1:2" ht="26" x14ac:dyDescent="0.25">
      <c r="A199" s="47" t="s">
        <v>368</v>
      </c>
      <c r="B199" s="33" t="s">
        <v>79</v>
      </c>
    </row>
    <row r="200" spans="1:2" ht="13.5" x14ac:dyDescent="0.25">
      <c r="A200" s="47" t="s">
        <v>369</v>
      </c>
      <c r="B200" s="33" t="s">
        <v>322</v>
      </c>
    </row>
    <row r="201" spans="1:2" ht="13.5" x14ac:dyDescent="0.25">
      <c r="A201" s="47" t="s">
        <v>370</v>
      </c>
      <c r="B201" s="33" t="s">
        <v>81</v>
      </c>
    </row>
    <row r="202" spans="1:2" ht="13.5" x14ac:dyDescent="0.25">
      <c r="A202" s="91" t="s">
        <v>371</v>
      </c>
      <c r="B202" s="45" t="s">
        <v>82</v>
      </c>
    </row>
    <row r="203" spans="1:2" ht="40.5" x14ac:dyDescent="0.25">
      <c r="A203" s="47" t="s">
        <v>372</v>
      </c>
      <c r="B203" s="42" t="s">
        <v>323</v>
      </c>
    </row>
    <row r="204" spans="1:2" ht="13.5" x14ac:dyDescent="0.25">
      <c r="A204" s="47" t="s">
        <v>373</v>
      </c>
      <c r="B204" s="9" t="s">
        <v>63</v>
      </c>
    </row>
    <row r="205" spans="1:2" ht="13.5" x14ac:dyDescent="0.25">
      <c r="A205" s="47" t="s">
        <v>374</v>
      </c>
      <c r="B205" s="9" t="s">
        <v>65</v>
      </c>
    </row>
    <row r="206" spans="1:2" ht="13.5" x14ac:dyDescent="0.25">
      <c r="A206" s="47" t="s">
        <v>375</v>
      </c>
      <c r="B206" s="9" t="s">
        <v>64</v>
      </c>
    </row>
    <row r="207" spans="1:2" ht="26" x14ac:dyDescent="0.25">
      <c r="A207" s="47" t="s">
        <v>376</v>
      </c>
      <c r="B207" s="33" t="s">
        <v>79</v>
      </c>
    </row>
    <row r="208" spans="1:2" ht="13.5" x14ac:dyDescent="0.25">
      <c r="A208" s="47" t="s">
        <v>377</v>
      </c>
      <c r="B208" s="33" t="s">
        <v>80</v>
      </c>
    </row>
    <row r="209" spans="1:2" ht="26" x14ac:dyDescent="0.25">
      <c r="A209" s="47" t="s">
        <v>378</v>
      </c>
      <c r="B209" s="33" t="s">
        <v>210</v>
      </c>
    </row>
    <row r="210" spans="1:2" ht="13.5" x14ac:dyDescent="0.25">
      <c r="A210" s="47" t="s">
        <v>379</v>
      </c>
      <c r="B210" s="33" t="s">
        <v>81</v>
      </c>
    </row>
    <row r="211" spans="1:2" ht="13.5" x14ac:dyDescent="0.25">
      <c r="A211" s="47" t="s">
        <v>380</v>
      </c>
      <c r="B211" s="33" t="s">
        <v>83</v>
      </c>
    </row>
    <row r="212" spans="1:2" ht="13.5" x14ac:dyDescent="0.25">
      <c r="A212" s="91" t="s">
        <v>381</v>
      </c>
      <c r="B212" s="45" t="s">
        <v>84</v>
      </c>
    </row>
    <row r="213" spans="1:2" ht="40.5" x14ac:dyDescent="0.25">
      <c r="A213" s="47" t="s">
        <v>382</v>
      </c>
      <c r="B213" s="42" t="s">
        <v>85</v>
      </c>
    </row>
    <row r="214" spans="1:2" ht="13.5" x14ac:dyDescent="0.25">
      <c r="A214" s="47" t="s">
        <v>383</v>
      </c>
      <c r="B214" s="9" t="s">
        <v>86</v>
      </c>
    </row>
    <row r="215" spans="1:2" ht="13.5" x14ac:dyDescent="0.25">
      <c r="A215" s="47" t="s">
        <v>384</v>
      </c>
      <c r="B215" s="9" t="s">
        <v>87</v>
      </c>
    </row>
    <row r="216" spans="1:2" ht="13.5" x14ac:dyDescent="0.25">
      <c r="A216" s="47" t="s">
        <v>385</v>
      </c>
      <c r="B216" s="9" t="s">
        <v>88</v>
      </c>
    </row>
    <row r="217" spans="1:2" ht="14.5" x14ac:dyDescent="0.25">
      <c r="A217" s="75">
        <v>5.6</v>
      </c>
      <c r="B217" s="5" t="s">
        <v>215</v>
      </c>
    </row>
    <row r="218" spans="1:2" ht="27" x14ac:dyDescent="0.25">
      <c r="A218" s="94" t="s">
        <v>179</v>
      </c>
      <c r="B218" s="31" t="s">
        <v>89</v>
      </c>
    </row>
    <row r="219" spans="1:2" ht="13.5" x14ac:dyDescent="0.25">
      <c r="A219" s="91" t="s">
        <v>180</v>
      </c>
      <c r="B219" s="31" t="s">
        <v>220</v>
      </c>
    </row>
    <row r="220" spans="1:2" ht="27" x14ac:dyDescent="0.25">
      <c r="A220" s="47" t="s">
        <v>386</v>
      </c>
      <c r="B220" s="41" t="s">
        <v>107</v>
      </c>
    </row>
    <row r="221" spans="1:2" ht="13.5" x14ac:dyDescent="0.25">
      <c r="A221" s="47" t="s">
        <v>387</v>
      </c>
      <c r="B221" s="69" t="s">
        <v>102</v>
      </c>
    </row>
    <row r="222" spans="1:2" ht="13.5" x14ac:dyDescent="0.25">
      <c r="A222" s="47" t="s">
        <v>388</v>
      </c>
      <c r="B222" s="40" t="s">
        <v>90</v>
      </c>
    </row>
    <row r="223" spans="1:2" ht="13.5" x14ac:dyDescent="0.25">
      <c r="A223" s="47" t="s">
        <v>389</v>
      </c>
      <c r="B223" s="40" t="s">
        <v>91</v>
      </c>
    </row>
    <row r="224" spans="1:2" ht="13.5" x14ac:dyDescent="0.25">
      <c r="A224" s="47" t="s">
        <v>390</v>
      </c>
      <c r="B224" s="40" t="s">
        <v>92</v>
      </c>
    </row>
    <row r="225" spans="1:2" ht="13.5" x14ac:dyDescent="0.25">
      <c r="A225" s="47" t="s">
        <v>391</v>
      </c>
      <c r="B225" s="40" t="s">
        <v>93</v>
      </c>
    </row>
    <row r="226" spans="1:2" ht="13.5" x14ac:dyDescent="0.25">
      <c r="A226" s="47" t="s">
        <v>392</v>
      </c>
      <c r="B226" s="40" t="s">
        <v>94</v>
      </c>
    </row>
    <row r="227" spans="1:2" ht="13.5" x14ac:dyDescent="0.25">
      <c r="A227" s="47" t="s">
        <v>393</v>
      </c>
      <c r="B227" s="41" t="s">
        <v>108</v>
      </c>
    </row>
    <row r="228" spans="1:2" ht="13.5" x14ac:dyDescent="0.25">
      <c r="A228" s="38" t="s">
        <v>394</v>
      </c>
      <c r="B228" s="40" t="s">
        <v>97</v>
      </c>
    </row>
    <row r="229" spans="1:2" ht="27" x14ac:dyDescent="0.25">
      <c r="A229" s="38" t="s">
        <v>395</v>
      </c>
      <c r="B229" s="69" t="s">
        <v>98</v>
      </c>
    </row>
    <row r="230" spans="1:2" ht="13.5" x14ac:dyDescent="0.25">
      <c r="A230" s="91" t="s">
        <v>396</v>
      </c>
      <c r="B230" s="31" t="s">
        <v>219</v>
      </c>
    </row>
    <row r="231" spans="1:2" ht="27" x14ac:dyDescent="0.25">
      <c r="A231" s="47" t="s">
        <v>397</v>
      </c>
      <c r="B231" s="41" t="s">
        <v>109</v>
      </c>
    </row>
    <row r="232" spans="1:2" ht="13.5" x14ac:dyDescent="0.25">
      <c r="A232" s="47" t="s">
        <v>398</v>
      </c>
      <c r="B232" s="69" t="s">
        <v>102</v>
      </c>
    </row>
    <row r="233" spans="1:2" ht="13.5" x14ac:dyDescent="0.25">
      <c r="A233" s="47" t="s">
        <v>399</v>
      </c>
      <c r="B233" s="40" t="s">
        <v>90</v>
      </c>
    </row>
    <row r="234" spans="1:2" ht="13.5" x14ac:dyDescent="0.25">
      <c r="A234" s="47" t="s">
        <v>400</v>
      </c>
      <c r="B234" s="40" t="s">
        <v>91</v>
      </c>
    </row>
    <row r="235" spans="1:2" ht="13.5" x14ac:dyDescent="0.25">
      <c r="A235" s="47" t="s">
        <v>401</v>
      </c>
      <c r="B235" s="40" t="s">
        <v>92</v>
      </c>
    </row>
    <row r="236" spans="1:2" ht="13.5" x14ac:dyDescent="0.25">
      <c r="A236" s="47" t="s">
        <v>402</v>
      </c>
      <c r="B236" s="40" t="s">
        <v>93</v>
      </c>
    </row>
    <row r="237" spans="1:2" ht="13.5" x14ac:dyDescent="0.25">
      <c r="A237" s="47" t="s">
        <v>403</v>
      </c>
      <c r="B237" s="40" t="s">
        <v>94</v>
      </c>
    </row>
    <row r="238" spans="1:2" ht="13.5" x14ac:dyDescent="0.25">
      <c r="A238" s="91" t="s">
        <v>404</v>
      </c>
      <c r="B238" s="31" t="s">
        <v>218</v>
      </c>
    </row>
    <row r="239" spans="1:2" ht="13.5" x14ac:dyDescent="0.25">
      <c r="A239" s="38" t="s">
        <v>405</v>
      </c>
      <c r="B239" s="41" t="s">
        <v>99</v>
      </c>
    </row>
    <row r="240" spans="1:2" ht="13.5" x14ac:dyDescent="0.25">
      <c r="A240" s="38" t="s">
        <v>406</v>
      </c>
      <c r="B240" s="41" t="s">
        <v>100</v>
      </c>
    </row>
    <row r="241" spans="1:2" ht="13.5" x14ac:dyDescent="0.25">
      <c r="A241" s="38" t="s">
        <v>407</v>
      </c>
      <c r="B241" s="40" t="s">
        <v>164</v>
      </c>
    </row>
    <row r="242" spans="1:2" ht="27" x14ac:dyDescent="0.25">
      <c r="A242" s="38" t="s">
        <v>408</v>
      </c>
      <c r="B242" s="69" t="s">
        <v>165</v>
      </c>
    </row>
    <row r="243" spans="1:2" ht="40.5" x14ac:dyDescent="0.25">
      <c r="A243" s="38" t="s">
        <v>409</v>
      </c>
      <c r="B243" s="69" t="s">
        <v>166</v>
      </c>
    </row>
    <row r="244" spans="1:2" ht="13.5" x14ac:dyDescent="0.25">
      <c r="A244" s="38" t="s">
        <v>410</v>
      </c>
      <c r="B244" s="41" t="s">
        <v>101</v>
      </c>
    </row>
    <row r="245" spans="1:2" ht="13.5" x14ac:dyDescent="0.25">
      <c r="A245" s="38" t="s">
        <v>411</v>
      </c>
      <c r="B245" s="40" t="s">
        <v>102</v>
      </c>
    </row>
    <row r="246" spans="1:2" ht="13.5" x14ac:dyDescent="0.25">
      <c r="A246" s="38" t="s">
        <v>412</v>
      </c>
      <c r="B246" s="40" t="s">
        <v>90</v>
      </c>
    </row>
    <row r="247" spans="1:2" ht="13.5" x14ac:dyDescent="0.25">
      <c r="A247" s="38" t="s">
        <v>413</v>
      </c>
      <c r="B247" s="40" t="s">
        <v>91</v>
      </c>
    </row>
    <row r="248" spans="1:2" ht="13.5" x14ac:dyDescent="0.25">
      <c r="A248" s="38" t="s">
        <v>414</v>
      </c>
      <c r="B248" s="40" t="s">
        <v>92</v>
      </c>
    </row>
    <row r="249" spans="1:2" ht="13.5" x14ac:dyDescent="0.25">
      <c r="A249" s="38" t="s">
        <v>415</v>
      </c>
      <c r="B249" s="40" t="s">
        <v>93</v>
      </c>
    </row>
    <row r="250" spans="1:2" ht="13.5" x14ac:dyDescent="0.25">
      <c r="A250" s="38" t="s">
        <v>416</v>
      </c>
      <c r="B250" s="40" t="s">
        <v>94</v>
      </c>
    </row>
    <row r="251" spans="1:2" ht="13.5" x14ac:dyDescent="0.25">
      <c r="A251" s="38" t="s">
        <v>417</v>
      </c>
      <c r="B251" s="40" t="s">
        <v>95</v>
      </c>
    </row>
    <row r="252" spans="1:2" ht="13.5" x14ac:dyDescent="0.25">
      <c r="A252" s="38" t="s">
        <v>418</v>
      </c>
      <c r="B252" s="40" t="s">
        <v>103</v>
      </c>
    </row>
    <row r="253" spans="1:2" ht="13.5" x14ac:dyDescent="0.25">
      <c r="A253" s="38" t="s">
        <v>419</v>
      </c>
      <c r="B253" s="40" t="s">
        <v>208</v>
      </c>
    </row>
    <row r="254" spans="1:2" ht="13.5" x14ac:dyDescent="0.25">
      <c r="A254" s="91" t="s">
        <v>420</v>
      </c>
      <c r="B254" s="31" t="s">
        <v>162</v>
      </c>
    </row>
    <row r="255" spans="1:2" ht="27" x14ac:dyDescent="0.25">
      <c r="A255" s="47" t="s">
        <v>421</v>
      </c>
      <c r="B255" s="69" t="s">
        <v>163</v>
      </c>
    </row>
    <row r="256" spans="1:2" ht="13.5" x14ac:dyDescent="0.25">
      <c r="A256" s="47" t="s">
        <v>422</v>
      </c>
      <c r="B256" s="40" t="s">
        <v>104</v>
      </c>
    </row>
    <row r="257" spans="1:2" ht="13.5" x14ac:dyDescent="0.25">
      <c r="A257" s="47" t="s">
        <v>423</v>
      </c>
      <c r="B257" s="40" t="s">
        <v>105</v>
      </c>
    </row>
    <row r="258" spans="1:2" ht="13.5" x14ac:dyDescent="0.25">
      <c r="A258" s="47" t="s">
        <v>424</v>
      </c>
      <c r="B258" s="40" t="s">
        <v>106</v>
      </c>
    </row>
    <row r="259" spans="1:2" x14ac:dyDescent="0.25">
      <c r="A259" s="75">
        <v>5.7</v>
      </c>
      <c r="B259" s="4" t="s">
        <v>250</v>
      </c>
    </row>
    <row r="260" spans="1:2" x14ac:dyDescent="0.25">
      <c r="A260" s="94" t="s">
        <v>181</v>
      </c>
      <c r="B260" s="31" t="s">
        <v>251</v>
      </c>
    </row>
    <row r="261" spans="1:2" ht="13.5" x14ac:dyDescent="0.25">
      <c r="A261" s="30" t="s">
        <v>425</v>
      </c>
      <c r="B261" s="29" t="s">
        <v>284</v>
      </c>
    </row>
    <row r="262" spans="1:2" ht="13.5" x14ac:dyDescent="0.25">
      <c r="A262" s="30" t="s">
        <v>426</v>
      </c>
      <c r="B262" s="29" t="s">
        <v>283</v>
      </c>
    </row>
    <row r="263" spans="1:2" x14ac:dyDescent="0.25">
      <c r="A263" s="94" t="s">
        <v>182</v>
      </c>
      <c r="B263" s="31" t="s">
        <v>252</v>
      </c>
    </row>
    <row r="264" spans="1:2" ht="13.5" x14ac:dyDescent="0.25">
      <c r="A264" s="30" t="s">
        <v>427</v>
      </c>
      <c r="B264" s="29" t="s">
        <v>327</v>
      </c>
    </row>
    <row r="265" spans="1:2" x14ac:dyDescent="0.25">
      <c r="A265" s="94" t="s">
        <v>183</v>
      </c>
      <c r="B265" s="31" t="s">
        <v>253</v>
      </c>
    </row>
    <row r="266" spans="1:2" ht="13.5" x14ac:dyDescent="0.25">
      <c r="A266" s="30" t="s">
        <v>428</v>
      </c>
      <c r="B266" s="29" t="s">
        <v>282</v>
      </c>
    </row>
    <row r="267" spans="1:2" ht="13.5" x14ac:dyDescent="0.25">
      <c r="A267" s="30" t="s">
        <v>429</v>
      </c>
      <c r="B267" s="29" t="s">
        <v>281</v>
      </c>
    </row>
    <row r="268" spans="1:2" ht="27" x14ac:dyDescent="0.25">
      <c r="A268" s="30" t="s">
        <v>430</v>
      </c>
      <c r="B268" s="29" t="s">
        <v>280</v>
      </c>
    </row>
    <row r="269" spans="1:2" ht="13.5" x14ac:dyDescent="0.25">
      <c r="A269" s="30" t="s">
        <v>431</v>
      </c>
      <c r="B269" s="29" t="s">
        <v>279</v>
      </c>
    </row>
    <row r="270" spans="1:2" ht="13.5" x14ac:dyDescent="0.25">
      <c r="A270" s="30" t="s">
        <v>432</v>
      </c>
      <c r="B270" s="29" t="s">
        <v>278</v>
      </c>
    </row>
    <row r="271" spans="1:2" ht="13.5" x14ac:dyDescent="0.25">
      <c r="A271" s="30" t="s">
        <v>433</v>
      </c>
      <c r="B271" s="29" t="s">
        <v>277</v>
      </c>
    </row>
    <row r="272" spans="1:2" ht="13.5" x14ac:dyDescent="0.25">
      <c r="A272" s="30" t="s">
        <v>434</v>
      </c>
      <c r="B272" s="29" t="s">
        <v>276</v>
      </c>
    </row>
    <row r="273" spans="1:2" ht="13.5" x14ac:dyDescent="0.25">
      <c r="A273" s="30" t="s">
        <v>435</v>
      </c>
      <c r="B273" s="29" t="s">
        <v>275</v>
      </c>
    </row>
    <row r="274" spans="1:2" x14ac:dyDescent="0.25">
      <c r="A274" s="75">
        <v>5.8</v>
      </c>
      <c r="B274" s="4" t="s">
        <v>263</v>
      </c>
    </row>
    <row r="275" spans="1:2" ht="27" x14ac:dyDescent="0.25">
      <c r="A275" s="94" t="s">
        <v>184</v>
      </c>
      <c r="B275" s="31" t="s">
        <v>89</v>
      </c>
    </row>
    <row r="276" spans="1:2" ht="27" x14ac:dyDescent="0.25">
      <c r="A276" s="94" t="s">
        <v>185</v>
      </c>
      <c r="B276" s="31" t="s">
        <v>264</v>
      </c>
    </row>
    <row r="277" spans="1:2" ht="13.5" x14ac:dyDescent="0.25">
      <c r="A277" s="30" t="s">
        <v>233</v>
      </c>
      <c r="B277" s="29" t="s">
        <v>102</v>
      </c>
    </row>
    <row r="278" spans="1:2" ht="13.5" x14ac:dyDescent="0.25">
      <c r="A278" s="30" t="s">
        <v>234</v>
      </c>
      <c r="B278" s="29" t="s">
        <v>90</v>
      </c>
    </row>
    <row r="279" spans="1:2" ht="13.5" x14ac:dyDescent="0.25">
      <c r="A279" s="30" t="s">
        <v>436</v>
      </c>
      <c r="B279" s="29" t="s">
        <v>91</v>
      </c>
    </row>
    <row r="280" spans="1:2" ht="13.5" x14ac:dyDescent="0.25">
      <c r="A280" s="30" t="s">
        <v>437</v>
      </c>
      <c r="B280" s="29" t="s">
        <v>92</v>
      </c>
    </row>
    <row r="281" spans="1:2" ht="13.5" x14ac:dyDescent="0.25">
      <c r="A281" s="30" t="s">
        <v>438</v>
      </c>
      <c r="B281" s="29" t="s">
        <v>93</v>
      </c>
    </row>
    <row r="282" spans="1:2" ht="13.5" x14ac:dyDescent="0.25">
      <c r="A282" s="30" t="s">
        <v>439</v>
      </c>
      <c r="B282" s="29" t="s">
        <v>94</v>
      </c>
    </row>
    <row r="283" spans="1:2" ht="13.5" x14ac:dyDescent="0.25">
      <c r="A283" s="30" t="s">
        <v>440</v>
      </c>
      <c r="B283" s="29" t="s">
        <v>95</v>
      </c>
    </row>
    <row r="284" spans="1:2" x14ac:dyDescent="0.25">
      <c r="A284" s="94" t="s">
        <v>186</v>
      </c>
      <c r="B284" s="31" t="s">
        <v>265</v>
      </c>
    </row>
    <row r="285" spans="1:2" ht="13.5" x14ac:dyDescent="0.25">
      <c r="A285" s="13" t="s">
        <v>235</v>
      </c>
      <c r="B285" s="29" t="s">
        <v>96</v>
      </c>
    </row>
    <row r="286" spans="1:2" ht="13.5" x14ac:dyDescent="0.25">
      <c r="A286" s="13" t="s">
        <v>236</v>
      </c>
      <c r="B286" s="29" t="s">
        <v>97</v>
      </c>
    </row>
    <row r="287" spans="1:2" ht="27" x14ac:dyDescent="0.25">
      <c r="A287" s="13" t="s">
        <v>441</v>
      </c>
      <c r="B287" s="29" t="s">
        <v>98</v>
      </c>
    </row>
    <row r="288" spans="1:2" x14ac:dyDescent="0.25">
      <c r="A288" s="94" t="s">
        <v>442</v>
      </c>
      <c r="B288" s="31" t="s">
        <v>266</v>
      </c>
    </row>
    <row r="289" spans="1:2" x14ac:dyDescent="0.25">
      <c r="A289" s="94" t="s">
        <v>443</v>
      </c>
      <c r="B289" s="31" t="s">
        <v>100</v>
      </c>
    </row>
    <row r="290" spans="1:2" ht="27" x14ac:dyDescent="0.25">
      <c r="A290" s="94" t="s">
        <v>444</v>
      </c>
      <c r="B290" s="31" t="s">
        <v>267</v>
      </c>
    </row>
    <row r="291" spans="1:2" ht="13.5" x14ac:dyDescent="0.25">
      <c r="A291" s="30" t="s">
        <v>445</v>
      </c>
      <c r="B291" s="29" t="s">
        <v>102</v>
      </c>
    </row>
    <row r="292" spans="1:2" ht="13.5" x14ac:dyDescent="0.25">
      <c r="A292" s="30" t="s">
        <v>446</v>
      </c>
      <c r="B292" s="29" t="s">
        <v>90</v>
      </c>
    </row>
    <row r="293" spans="1:2" ht="13.5" x14ac:dyDescent="0.25">
      <c r="A293" s="30" t="s">
        <v>447</v>
      </c>
      <c r="B293" s="29" t="s">
        <v>91</v>
      </c>
    </row>
    <row r="294" spans="1:2" ht="13.5" x14ac:dyDescent="0.25">
      <c r="A294" s="30" t="s">
        <v>448</v>
      </c>
      <c r="B294" s="29" t="s">
        <v>92</v>
      </c>
    </row>
    <row r="295" spans="1:2" ht="13.5" x14ac:dyDescent="0.25">
      <c r="A295" s="30" t="s">
        <v>449</v>
      </c>
      <c r="B295" s="29" t="s">
        <v>93</v>
      </c>
    </row>
    <row r="296" spans="1:2" ht="13.5" x14ac:dyDescent="0.25">
      <c r="A296" s="30" t="s">
        <v>450</v>
      </c>
      <c r="B296" s="29" t="s">
        <v>94</v>
      </c>
    </row>
    <row r="297" spans="1:2" x14ac:dyDescent="0.25">
      <c r="A297" s="94" t="s">
        <v>451</v>
      </c>
      <c r="B297" s="31" t="s">
        <v>285</v>
      </c>
    </row>
    <row r="298" spans="1:2" ht="13.5" x14ac:dyDescent="0.25">
      <c r="A298" s="13" t="s">
        <v>452</v>
      </c>
      <c r="B298" s="29" t="s">
        <v>286</v>
      </c>
    </row>
    <row r="299" spans="1:2" ht="13.5" x14ac:dyDescent="0.25">
      <c r="A299" s="13" t="s">
        <v>453</v>
      </c>
      <c r="B299" s="29" t="s">
        <v>287</v>
      </c>
    </row>
    <row r="300" spans="1:2" ht="27" x14ac:dyDescent="0.25">
      <c r="A300" s="13" t="s">
        <v>454</v>
      </c>
      <c r="B300" s="29" t="s">
        <v>165</v>
      </c>
    </row>
    <row r="301" spans="1:2" ht="40.5" x14ac:dyDescent="0.25">
      <c r="A301" s="13" t="s">
        <v>455</v>
      </c>
      <c r="B301" s="29" t="s">
        <v>166</v>
      </c>
    </row>
    <row r="302" spans="1:2" x14ac:dyDescent="0.25">
      <c r="A302" s="94" t="s">
        <v>456</v>
      </c>
      <c r="B302" s="31" t="s">
        <v>101</v>
      </c>
    </row>
    <row r="303" spans="1:2" ht="13.5" x14ac:dyDescent="0.25">
      <c r="A303" s="13" t="s">
        <v>457</v>
      </c>
      <c r="B303" s="29" t="s">
        <v>102</v>
      </c>
    </row>
    <row r="304" spans="1:2" ht="13.5" x14ac:dyDescent="0.25">
      <c r="A304" s="13" t="s">
        <v>458</v>
      </c>
      <c r="B304" s="29" t="s">
        <v>90</v>
      </c>
    </row>
    <row r="305" spans="1:2" ht="13.5" x14ac:dyDescent="0.25">
      <c r="A305" s="13" t="s">
        <v>459</v>
      </c>
      <c r="B305" s="29" t="s">
        <v>91</v>
      </c>
    </row>
    <row r="306" spans="1:2" ht="13.5" x14ac:dyDescent="0.25">
      <c r="A306" s="13" t="s">
        <v>460</v>
      </c>
      <c r="B306" s="29" t="s">
        <v>92</v>
      </c>
    </row>
    <row r="307" spans="1:2" ht="13.5" x14ac:dyDescent="0.25">
      <c r="A307" s="13" t="s">
        <v>461</v>
      </c>
      <c r="B307" s="29" t="s">
        <v>93</v>
      </c>
    </row>
    <row r="308" spans="1:2" ht="13.5" x14ac:dyDescent="0.25">
      <c r="A308" s="13" t="s">
        <v>462</v>
      </c>
      <c r="B308" s="29" t="s">
        <v>94</v>
      </c>
    </row>
    <row r="309" spans="1:2" ht="13.5" x14ac:dyDescent="0.25">
      <c r="A309" s="13" t="s">
        <v>463</v>
      </c>
      <c r="B309" s="29" t="s">
        <v>95</v>
      </c>
    </row>
    <row r="310" spans="1:2" ht="13.5" x14ac:dyDescent="0.25">
      <c r="A310" s="13" t="s">
        <v>464</v>
      </c>
      <c r="B310" s="29" t="s">
        <v>103</v>
      </c>
    </row>
    <row r="311" spans="1:2" ht="13.5" x14ac:dyDescent="0.25">
      <c r="A311" s="13" t="s">
        <v>465</v>
      </c>
      <c r="B311" s="29" t="s">
        <v>208</v>
      </c>
    </row>
    <row r="312" spans="1:2" x14ac:dyDescent="0.25">
      <c r="A312" s="94" t="s">
        <v>466</v>
      </c>
      <c r="B312" s="31" t="s">
        <v>162</v>
      </c>
    </row>
    <row r="313" spans="1:2" ht="27" x14ac:dyDescent="0.25">
      <c r="A313" s="30" t="s">
        <v>467</v>
      </c>
      <c r="B313" s="29" t="s">
        <v>288</v>
      </c>
    </row>
    <row r="314" spans="1:2" ht="13.5" x14ac:dyDescent="0.25">
      <c r="A314" s="30" t="s">
        <v>468</v>
      </c>
      <c r="B314" s="29" t="s">
        <v>104</v>
      </c>
    </row>
    <row r="315" spans="1:2" ht="13.5" x14ac:dyDescent="0.25">
      <c r="A315" s="30" t="s">
        <v>469</v>
      </c>
      <c r="B315" s="29" t="s">
        <v>105</v>
      </c>
    </row>
    <row r="316" spans="1:2" ht="13.5" x14ac:dyDescent="0.25">
      <c r="A316" s="30" t="s">
        <v>470</v>
      </c>
      <c r="B316" s="29" t="s">
        <v>106</v>
      </c>
    </row>
    <row r="317" spans="1:2" ht="14.5" x14ac:dyDescent="0.25">
      <c r="A317" s="75">
        <v>5.9</v>
      </c>
      <c r="B317" s="5" t="s">
        <v>11</v>
      </c>
    </row>
    <row r="318" spans="1:2" ht="56" x14ac:dyDescent="0.25">
      <c r="A318" s="98" t="s">
        <v>187</v>
      </c>
      <c r="B318" s="36" t="s">
        <v>26</v>
      </c>
    </row>
    <row r="319" spans="1:2" ht="28" x14ac:dyDescent="0.25">
      <c r="A319" s="98" t="s">
        <v>188</v>
      </c>
      <c r="B319" s="36" t="s">
        <v>27</v>
      </c>
    </row>
    <row r="320" spans="1:2" ht="70" x14ac:dyDescent="0.25">
      <c r="A320" s="98" t="s">
        <v>189</v>
      </c>
      <c r="B320" s="36" t="s">
        <v>28</v>
      </c>
    </row>
    <row r="321" spans="1:2" ht="14.5" x14ac:dyDescent="0.25">
      <c r="A321" s="75">
        <v>5.0999999999999996</v>
      </c>
      <c r="B321" s="5" t="s">
        <v>31</v>
      </c>
    </row>
    <row r="322" spans="1:2" x14ac:dyDescent="0.25">
      <c r="A322" s="95" t="s">
        <v>190</v>
      </c>
      <c r="B322" s="45" t="s">
        <v>216</v>
      </c>
    </row>
    <row r="323" spans="1:2" ht="13.5" x14ac:dyDescent="0.25">
      <c r="A323" s="19"/>
      <c r="B323" s="20" t="s">
        <v>32</v>
      </c>
    </row>
    <row r="324" spans="1:2" ht="37.5" x14ac:dyDescent="0.25">
      <c r="A324" s="19"/>
      <c r="B324" s="23" t="s">
        <v>211</v>
      </c>
    </row>
    <row r="325" spans="1:2" x14ac:dyDescent="0.25">
      <c r="A325" s="95" t="s">
        <v>191</v>
      </c>
      <c r="B325" s="45" t="s">
        <v>217</v>
      </c>
    </row>
    <row r="326" spans="1:2" ht="13.5" x14ac:dyDescent="0.25">
      <c r="A326" s="99"/>
      <c r="B326" s="23" t="s">
        <v>33</v>
      </c>
    </row>
    <row r="327" spans="1:2" ht="50" x14ac:dyDescent="0.25">
      <c r="A327" s="99"/>
      <c r="B327" s="23" t="s">
        <v>212</v>
      </c>
    </row>
    <row r="328" spans="1:2" x14ac:dyDescent="0.25">
      <c r="A328" s="75"/>
      <c r="B328" s="4"/>
    </row>
    <row r="329" spans="1:2" ht="13.5" x14ac:dyDescent="0.25">
      <c r="A329" s="13"/>
      <c r="B329" s="32"/>
    </row>
  </sheetData>
  <mergeCells count="2">
    <mergeCell ref="A2:B2"/>
    <mergeCell ref="A1:B1"/>
  </mergeCells>
  <phoneticPr fontId="10" type="noConversion"/>
  <pageMargins left="0.70866141732283472" right="0.70866141732283472" top="0.55118110236220474" bottom="0.55118110236220474" header="0.31496062992125984" footer="0.31496062992125984"/>
  <pageSetup paperSize="9"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29"/>
  <sheetViews>
    <sheetView zoomScale="115" zoomScaleNormal="115" zoomScaleSheetLayoutView="70" workbookViewId="0">
      <selection sqref="A1:D1"/>
    </sheetView>
  </sheetViews>
  <sheetFormatPr baseColWidth="10" defaultColWidth="9.1796875" defaultRowHeight="13.5" x14ac:dyDescent="0.25"/>
  <cols>
    <col min="1" max="1" width="13.81640625" style="100" customWidth="1"/>
    <col min="2" max="2" width="75.453125" style="8" customWidth="1"/>
    <col min="3" max="3" width="10.1796875" style="12" customWidth="1"/>
    <col min="4" max="4" width="13.81640625" style="8" customWidth="1"/>
    <col min="5" max="16384" width="9.1796875" style="8"/>
  </cols>
  <sheetData>
    <row r="1" spans="1:6" ht="17.5" x14ac:dyDescent="0.25">
      <c r="A1" s="150" t="s">
        <v>537</v>
      </c>
      <c r="B1" s="150"/>
      <c r="C1" s="150"/>
      <c r="D1" s="150"/>
    </row>
    <row r="2" spans="1:6" ht="19.5" x14ac:dyDescent="0.25">
      <c r="A2" s="151" t="s">
        <v>0</v>
      </c>
      <c r="B2" s="151"/>
      <c r="C2" s="151"/>
      <c r="D2" s="151"/>
    </row>
    <row r="3" spans="1:6" ht="14.5" x14ac:dyDescent="0.25">
      <c r="A3" s="88" t="s">
        <v>1</v>
      </c>
      <c r="B3" s="1" t="s">
        <v>2</v>
      </c>
      <c r="C3" s="2" t="s">
        <v>3</v>
      </c>
      <c r="D3" s="3" t="s">
        <v>4</v>
      </c>
    </row>
    <row r="4" spans="1:6" x14ac:dyDescent="0.25">
      <c r="A4" s="89"/>
      <c r="B4" s="15" t="s">
        <v>30</v>
      </c>
      <c r="C4" s="152"/>
      <c r="D4" s="153"/>
    </row>
    <row r="5" spans="1:6" ht="57.5" x14ac:dyDescent="0.25">
      <c r="A5" s="90"/>
      <c r="B5" s="73" t="s">
        <v>239</v>
      </c>
      <c r="C5" s="154"/>
      <c r="D5" s="155"/>
    </row>
    <row r="6" spans="1:6" s="70" customFormat="1" ht="14" x14ac:dyDescent="0.25">
      <c r="A6" s="108" t="s">
        <v>471</v>
      </c>
      <c r="B6" s="103" t="s">
        <v>472</v>
      </c>
      <c r="C6" s="160"/>
      <c r="D6" s="161"/>
    </row>
    <row r="7" spans="1:6" s="70" customFormat="1" ht="28.5" customHeight="1" x14ac:dyDescent="0.25">
      <c r="A7" s="109" t="s">
        <v>473</v>
      </c>
      <c r="B7" s="104" t="s">
        <v>474</v>
      </c>
      <c r="C7" s="162"/>
      <c r="D7" s="163"/>
    </row>
    <row r="8" spans="1:6" s="70" customFormat="1" ht="14" x14ac:dyDescent="0.25">
      <c r="A8" s="110" t="s">
        <v>475</v>
      </c>
      <c r="B8" s="105" t="s">
        <v>476</v>
      </c>
      <c r="C8" s="164"/>
      <c r="D8" s="165"/>
    </row>
    <row r="9" spans="1:6" s="70" customFormat="1" ht="33" customHeight="1" x14ac:dyDescent="0.25">
      <c r="A9" s="107" t="s">
        <v>477</v>
      </c>
      <c r="B9" s="106" t="s">
        <v>478</v>
      </c>
      <c r="C9" s="112" t="s">
        <v>497</v>
      </c>
      <c r="D9" s="111"/>
    </row>
    <row r="10" spans="1:6" s="70" customFormat="1" ht="27" x14ac:dyDescent="0.25">
      <c r="A10" s="107" t="s">
        <v>479</v>
      </c>
      <c r="B10" s="106" t="s">
        <v>480</v>
      </c>
      <c r="C10" s="112" t="s">
        <v>497</v>
      </c>
      <c r="D10" s="111"/>
    </row>
    <row r="11" spans="1:6" s="70" customFormat="1" ht="33" customHeight="1" x14ac:dyDescent="0.25">
      <c r="A11" s="107" t="s">
        <v>481</v>
      </c>
      <c r="B11" s="106" t="s">
        <v>482</v>
      </c>
      <c r="C11" s="112" t="s">
        <v>497</v>
      </c>
      <c r="D11" s="111"/>
    </row>
    <row r="12" spans="1:6" s="70" customFormat="1" x14ac:dyDescent="0.25">
      <c r="A12" s="107" t="s">
        <v>483</v>
      </c>
      <c r="B12" s="106" t="s">
        <v>484</v>
      </c>
      <c r="C12" s="112" t="s">
        <v>497</v>
      </c>
      <c r="D12" s="111"/>
    </row>
    <row r="13" spans="1:6" s="70" customFormat="1" x14ac:dyDescent="0.25">
      <c r="A13" s="107" t="s">
        <v>485</v>
      </c>
      <c r="B13" s="106" t="s">
        <v>486</v>
      </c>
      <c r="C13" s="112" t="s">
        <v>497</v>
      </c>
      <c r="D13" s="111"/>
    </row>
    <row r="14" spans="1:6" s="70" customFormat="1" ht="33" customHeight="1" x14ac:dyDescent="0.25">
      <c r="A14" s="107" t="s">
        <v>487</v>
      </c>
      <c r="B14" s="106" t="s">
        <v>488</v>
      </c>
      <c r="C14" s="112" t="s">
        <v>497</v>
      </c>
      <c r="D14" s="111"/>
    </row>
    <row r="15" spans="1:6" s="133" customFormat="1" x14ac:dyDescent="0.25">
      <c r="A15" s="90" t="s">
        <v>535</v>
      </c>
      <c r="B15" s="132" t="s">
        <v>536</v>
      </c>
      <c r="C15" s="134" t="s">
        <v>497</v>
      </c>
      <c r="D15" s="134"/>
      <c r="E15" s="8"/>
      <c r="F15" s="8"/>
    </row>
    <row r="16" spans="1:6" s="70" customFormat="1" ht="14" x14ac:dyDescent="0.25">
      <c r="A16" s="110" t="s">
        <v>489</v>
      </c>
      <c r="B16" s="105" t="s">
        <v>490</v>
      </c>
      <c r="C16" s="164"/>
      <c r="D16" s="165"/>
    </row>
    <row r="17" spans="1:4" s="70" customFormat="1" x14ac:dyDescent="0.25">
      <c r="A17" s="107" t="s">
        <v>491</v>
      </c>
      <c r="B17" s="106" t="s">
        <v>492</v>
      </c>
      <c r="C17" s="112" t="s">
        <v>497</v>
      </c>
      <c r="D17" s="111"/>
    </row>
    <row r="18" spans="1:4" s="70" customFormat="1" x14ac:dyDescent="0.25">
      <c r="A18" s="107" t="s">
        <v>493</v>
      </c>
      <c r="B18" s="106" t="s">
        <v>494</v>
      </c>
      <c r="C18" s="112" t="s">
        <v>497</v>
      </c>
      <c r="D18" s="111"/>
    </row>
    <row r="19" spans="1:4" s="70" customFormat="1" x14ac:dyDescent="0.25">
      <c r="A19" s="107" t="s">
        <v>495</v>
      </c>
      <c r="B19" s="106" t="s">
        <v>496</v>
      </c>
      <c r="C19" s="112" t="s">
        <v>497</v>
      </c>
      <c r="D19" s="111"/>
    </row>
    <row r="20" spans="1:4" ht="17.5" x14ac:dyDescent="0.25">
      <c r="A20" s="14">
        <v>5</v>
      </c>
      <c r="B20" s="35" t="s">
        <v>254</v>
      </c>
      <c r="C20" s="156"/>
      <c r="D20" s="157"/>
    </row>
    <row r="21" spans="1:4" ht="14.5" x14ac:dyDescent="0.25">
      <c r="A21" s="75" t="s">
        <v>117</v>
      </c>
      <c r="B21" s="5" t="s">
        <v>116</v>
      </c>
      <c r="C21" s="158"/>
      <c r="D21" s="159"/>
    </row>
    <row r="22" spans="1:4" ht="14" x14ac:dyDescent="0.25">
      <c r="A22" s="91" t="s">
        <v>118</v>
      </c>
      <c r="B22" s="6" t="s">
        <v>309</v>
      </c>
      <c r="C22" s="148"/>
      <c r="D22" s="149"/>
    </row>
    <row r="23" spans="1:4" ht="14" x14ac:dyDescent="0.25">
      <c r="A23" s="92" t="s">
        <v>119</v>
      </c>
      <c r="B23" s="33" t="s">
        <v>14</v>
      </c>
      <c r="C23" s="166"/>
      <c r="D23" s="167"/>
    </row>
    <row r="24" spans="1:4" ht="114.75" customHeight="1" x14ac:dyDescent="0.25">
      <c r="A24" s="92" t="s">
        <v>120</v>
      </c>
      <c r="B24" s="33" t="s">
        <v>36</v>
      </c>
      <c r="C24" s="170"/>
      <c r="D24" s="171"/>
    </row>
    <row r="25" spans="1:4" x14ac:dyDescent="0.25">
      <c r="A25" s="92" t="s">
        <v>121</v>
      </c>
      <c r="B25" s="87" t="s">
        <v>35</v>
      </c>
      <c r="C25" s="37" t="s">
        <v>7</v>
      </c>
      <c r="D25" s="40"/>
    </row>
    <row r="26" spans="1:4" x14ac:dyDescent="0.25">
      <c r="A26" s="92" t="s">
        <v>122</v>
      </c>
      <c r="B26" s="87" t="s">
        <v>8</v>
      </c>
      <c r="C26" s="39" t="s">
        <v>7</v>
      </c>
      <c r="D26" s="40"/>
    </row>
    <row r="27" spans="1:4" ht="14" x14ac:dyDescent="0.25">
      <c r="A27" s="92" t="s">
        <v>123</v>
      </c>
      <c r="B27" s="33" t="s">
        <v>15</v>
      </c>
      <c r="C27" s="166"/>
      <c r="D27" s="167"/>
    </row>
    <row r="28" spans="1:4" x14ac:dyDescent="0.25">
      <c r="A28" s="92" t="s">
        <v>124</v>
      </c>
      <c r="B28" s="33" t="s">
        <v>16</v>
      </c>
      <c r="C28" s="37" t="s">
        <v>13</v>
      </c>
      <c r="D28" s="40"/>
    </row>
    <row r="29" spans="1:4" ht="14" x14ac:dyDescent="0.25">
      <c r="A29" s="92" t="s">
        <v>125</v>
      </c>
      <c r="B29" s="33" t="s">
        <v>17</v>
      </c>
      <c r="C29" s="166"/>
      <c r="D29" s="167"/>
    </row>
    <row r="30" spans="1:4" ht="91" x14ac:dyDescent="0.25">
      <c r="A30" s="92" t="s">
        <v>126</v>
      </c>
      <c r="B30" s="33" t="s">
        <v>205</v>
      </c>
      <c r="C30" s="168"/>
      <c r="D30" s="169"/>
    </row>
    <row r="31" spans="1:4" x14ac:dyDescent="0.25">
      <c r="A31" s="92" t="s">
        <v>127</v>
      </c>
      <c r="B31" s="87" t="s">
        <v>12</v>
      </c>
      <c r="C31" s="37" t="s">
        <v>7</v>
      </c>
      <c r="D31" s="40"/>
    </row>
    <row r="32" spans="1:4" x14ac:dyDescent="0.25">
      <c r="A32" s="92" t="s">
        <v>128</v>
      </c>
      <c r="B32" s="87" t="s">
        <v>9</v>
      </c>
      <c r="C32" s="39" t="s">
        <v>7</v>
      </c>
      <c r="D32" s="40"/>
    </row>
    <row r="33" spans="1:4" ht="14" x14ac:dyDescent="0.25">
      <c r="A33" s="92" t="s">
        <v>129</v>
      </c>
      <c r="B33" s="33" t="s">
        <v>18</v>
      </c>
      <c r="C33" s="166"/>
      <c r="D33" s="167"/>
    </row>
    <row r="34" spans="1:4" ht="26" x14ac:dyDescent="0.25">
      <c r="A34" s="92" t="s">
        <v>130</v>
      </c>
      <c r="B34" s="33" t="s">
        <v>206</v>
      </c>
      <c r="C34" s="37" t="s">
        <v>13</v>
      </c>
      <c r="D34" s="40"/>
    </row>
    <row r="35" spans="1:4" ht="14" x14ac:dyDescent="0.25">
      <c r="A35" s="92" t="s">
        <v>131</v>
      </c>
      <c r="B35" s="33" t="s">
        <v>61</v>
      </c>
      <c r="C35" s="166"/>
      <c r="D35" s="167"/>
    </row>
    <row r="36" spans="1:4" x14ac:dyDescent="0.25">
      <c r="A36" s="92" t="s">
        <v>132</v>
      </c>
      <c r="B36" s="33" t="s">
        <v>19</v>
      </c>
      <c r="C36" s="37" t="s">
        <v>7</v>
      </c>
      <c r="D36" s="40"/>
    </row>
    <row r="37" spans="1:4" x14ac:dyDescent="0.25">
      <c r="A37" s="92" t="s">
        <v>133</v>
      </c>
      <c r="B37" s="33" t="s">
        <v>20</v>
      </c>
      <c r="C37" s="168"/>
      <c r="D37" s="169"/>
    </row>
    <row r="38" spans="1:4" ht="26" x14ac:dyDescent="0.25">
      <c r="A38" s="92" t="s">
        <v>134</v>
      </c>
      <c r="B38" s="33" t="s">
        <v>37</v>
      </c>
      <c r="C38" s="168"/>
      <c r="D38" s="169"/>
    </row>
    <row r="39" spans="1:4" x14ac:dyDescent="0.25">
      <c r="A39" s="92" t="s">
        <v>135</v>
      </c>
      <c r="B39" s="33" t="s">
        <v>57</v>
      </c>
      <c r="C39" s="37" t="s">
        <v>10</v>
      </c>
      <c r="D39" s="40"/>
    </row>
    <row r="40" spans="1:4" x14ac:dyDescent="0.25">
      <c r="A40" s="92" t="s">
        <v>136</v>
      </c>
      <c r="B40" s="33" t="s">
        <v>58</v>
      </c>
      <c r="C40" s="39" t="s">
        <v>10</v>
      </c>
      <c r="D40" s="40"/>
    </row>
    <row r="41" spans="1:4" x14ac:dyDescent="0.25">
      <c r="A41" s="92" t="s">
        <v>137</v>
      </c>
      <c r="B41" s="33" t="s">
        <v>59</v>
      </c>
      <c r="C41" s="39" t="s">
        <v>10</v>
      </c>
      <c r="D41" s="40"/>
    </row>
    <row r="42" spans="1:4" ht="14" x14ac:dyDescent="0.25">
      <c r="A42" s="92" t="s">
        <v>328</v>
      </c>
      <c r="B42" s="33" t="s">
        <v>21</v>
      </c>
      <c r="C42" s="166"/>
      <c r="D42" s="167"/>
    </row>
    <row r="43" spans="1:4" x14ac:dyDescent="0.25">
      <c r="A43" s="92" t="s">
        <v>329</v>
      </c>
      <c r="B43" s="33" t="s">
        <v>60</v>
      </c>
      <c r="C43" s="39" t="s">
        <v>13</v>
      </c>
      <c r="D43" s="38"/>
    </row>
    <row r="44" spans="1:4" x14ac:dyDescent="0.25">
      <c r="A44" s="92" t="s">
        <v>503</v>
      </c>
      <c r="B44" s="33" t="s">
        <v>531</v>
      </c>
      <c r="C44" s="113"/>
      <c r="D44" s="114"/>
    </row>
    <row r="45" spans="1:4" x14ac:dyDescent="0.25">
      <c r="A45" s="92" t="s">
        <v>504</v>
      </c>
      <c r="B45" s="87" t="s">
        <v>499</v>
      </c>
      <c r="C45" s="37" t="s">
        <v>7</v>
      </c>
      <c r="D45" s="37"/>
    </row>
    <row r="46" spans="1:4" x14ac:dyDescent="0.25">
      <c r="A46" s="92" t="s">
        <v>505</v>
      </c>
      <c r="B46" s="87" t="s">
        <v>500</v>
      </c>
      <c r="C46" s="37" t="s">
        <v>7</v>
      </c>
      <c r="D46" s="37"/>
    </row>
    <row r="47" spans="1:4" x14ac:dyDescent="0.25">
      <c r="A47" s="92" t="s">
        <v>506</v>
      </c>
      <c r="B47" s="87" t="s">
        <v>501</v>
      </c>
      <c r="C47" s="37" t="s">
        <v>7</v>
      </c>
      <c r="D47" s="37"/>
    </row>
    <row r="48" spans="1:4" x14ac:dyDescent="0.25">
      <c r="A48" s="92" t="s">
        <v>503</v>
      </c>
      <c r="B48" s="33" t="s">
        <v>507</v>
      </c>
      <c r="C48" s="101"/>
      <c r="D48" s="102"/>
    </row>
    <row r="49" spans="1:4" x14ac:dyDescent="0.25">
      <c r="A49" s="92" t="s">
        <v>504</v>
      </c>
      <c r="B49" s="87" t="s">
        <v>508</v>
      </c>
      <c r="C49" s="37" t="s">
        <v>7</v>
      </c>
      <c r="D49" s="37"/>
    </row>
    <row r="50" spans="1:4" x14ac:dyDescent="0.25">
      <c r="A50" s="92" t="s">
        <v>505</v>
      </c>
      <c r="B50" s="87" t="s">
        <v>509</v>
      </c>
      <c r="C50" s="37" t="s">
        <v>7</v>
      </c>
      <c r="D50" s="37"/>
    </row>
    <row r="51" spans="1:4" ht="14" x14ac:dyDescent="0.25">
      <c r="A51" s="91" t="s">
        <v>138</v>
      </c>
      <c r="B51" s="6" t="s">
        <v>148</v>
      </c>
      <c r="C51" s="148"/>
      <c r="D51" s="149"/>
    </row>
    <row r="52" spans="1:4" ht="26" x14ac:dyDescent="0.25">
      <c r="A52" s="93" t="s">
        <v>139</v>
      </c>
      <c r="B52" s="33" t="s">
        <v>38</v>
      </c>
      <c r="C52" s="11" t="s">
        <v>7</v>
      </c>
      <c r="D52" s="34"/>
    </row>
    <row r="53" spans="1:4" ht="26" x14ac:dyDescent="0.25">
      <c r="A53" s="93" t="s">
        <v>140</v>
      </c>
      <c r="B53" s="33" t="s">
        <v>22</v>
      </c>
      <c r="C53" s="39" t="s">
        <v>7</v>
      </c>
      <c r="D53" s="38"/>
    </row>
    <row r="54" spans="1:4" ht="39" x14ac:dyDescent="0.25">
      <c r="A54" s="93" t="s">
        <v>141</v>
      </c>
      <c r="B54" s="33" t="s">
        <v>23</v>
      </c>
      <c r="C54" s="39" t="s">
        <v>7</v>
      </c>
      <c r="D54" s="38"/>
    </row>
    <row r="55" spans="1:4" ht="26" x14ac:dyDescent="0.25">
      <c r="A55" s="93" t="s">
        <v>142</v>
      </c>
      <c r="B55" s="33" t="s">
        <v>24</v>
      </c>
      <c r="C55" s="39" t="s">
        <v>5</v>
      </c>
      <c r="D55" s="38"/>
    </row>
    <row r="56" spans="1:4" ht="39" x14ac:dyDescent="0.25">
      <c r="A56" s="93" t="s">
        <v>143</v>
      </c>
      <c r="B56" s="33" t="s">
        <v>305</v>
      </c>
      <c r="C56" s="37"/>
      <c r="D56" s="38"/>
    </row>
    <row r="57" spans="1:4" x14ac:dyDescent="0.25">
      <c r="A57" s="93"/>
      <c r="B57" s="87" t="s">
        <v>306</v>
      </c>
      <c r="C57" s="37" t="s">
        <v>6</v>
      </c>
      <c r="D57" s="38"/>
    </row>
    <row r="58" spans="1:4" x14ac:dyDescent="0.25">
      <c r="A58" s="93"/>
      <c r="B58" s="87" t="s">
        <v>307</v>
      </c>
      <c r="C58" s="37" t="s">
        <v>6</v>
      </c>
      <c r="D58" s="38"/>
    </row>
    <row r="59" spans="1:4" ht="51" customHeight="1" x14ac:dyDescent="0.25">
      <c r="A59" s="93" t="s">
        <v>330</v>
      </c>
      <c r="B59" s="33" t="s">
        <v>207</v>
      </c>
      <c r="C59" s="37" t="s">
        <v>6</v>
      </c>
      <c r="D59" s="38"/>
    </row>
    <row r="60" spans="1:4" x14ac:dyDescent="0.25">
      <c r="A60" s="93"/>
      <c r="B60" s="87" t="s">
        <v>306</v>
      </c>
      <c r="C60" s="37" t="s">
        <v>6</v>
      </c>
      <c r="D60" s="38"/>
    </row>
    <row r="61" spans="1:4" x14ac:dyDescent="0.25">
      <c r="A61" s="93"/>
      <c r="B61" s="87" t="s">
        <v>307</v>
      </c>
      <c r="C61" s="37" t="s">
        <v>6</v>
      </c>
      <c r="D61" s="38"/>
    </row>
    <row r="62" spans="1:4" ht="21.75" customHeight="1" x14ac:dyDescent="0.25">
      <c r="A62" s="93" t="s">
        <v>331</v>
      </c>
      <c r="B62" s="33" t="s">
        <v>25</v>
      </c>
      <c r="C62" s="37" t="s">
        <v>6</v>
      </c>
      <c r="D62" s="38"/>
    </row>
    <row r="63" spans="1:4" ht="14" x14ac:dyDescent="0.25">
      <c r="A63" s="94" t="s">
        <v>144</v>
      </c>
      <c r="B63" s="31" t="s">
        <v>55</v>
      </c>
      <c r="C63" s="172"/>
      <c r="D63" s="173"/>
    </row>
    <row r="64" spans="1:4" ht="27" x14ac:dyDescent="0.25">
      <c r="A64" s="13" t="s">
        <v>145</v>
      </c>
      <c r="B64" s="29" t="s">
        <v>56</v>
      </c>
      <c r="C64" s="174"/>
      <c r="D64" s="175"/>
    </row>
    <row r="65" spans="1:4" x14ac:dyDescent="0.25">
      <c r="A65" s="13" t="s">
        <v>146</v>
      </c>
      <c r="B65" s="29" t="s">
        <v>255</v>
      </c>
      <c r="C65" s="7" t="s">
        <v>13</v>
      </c>
      <c r="D65" s="34"/>
    </row>
    <row r="66" spans="1:4" x14ac:dyDescent="0.25">
      <c r="A66" s="13" t="s">
        <v>147</v>
      </c>
      <c r="B66" s="29" t="s">
        <v>256</v>
      </c>
      <c r="C66" s="28" t="s">
        <v>13</v>
      </c>
      <c r="D66" s="34"/>
    </row>
    <row r="67" spans="1:4" x14ac:dyDescent="0.25">
      <c r="A67" s="13" t="s">
        <v>332</v>
      </c>
      <c r="B67" s="29" t="s">
        <v>257</v>
      </c>
      <c r="C67" s="7" t="s">
        <v>13</v>
      </c>
      <c r="D67" s="34"/>
    </row>
    <row r="68" spans="1:4" ht="14.5" x14ac:dyDescent="0.25">
      <c r="A68" s="75" t="s">
        <v>149</v>
      </c>
      <c r="B68" s="5" t="s">
        <v>43</v>
      </c>
      <c r="C68" s="158"/>
      <c r="D68" s="159"/>
    </row>
    <row r="69" spans="1:4" ht="14" x14ac:dyDescent="0.25">
      <c r="A69" s="94" t="s">
        <v>150</v>
      </c>
      <c r="B69" s="31" t="s">
        <v>308</v>
      </c>
      <c r="C69" s="148"/>
      <c r="D69" s="149"/>
    </row>
    <row r="70" spans="1:4" x14ac:dyDescent="0.25">
      <c r="A70" s="30" t="s">
        <v>151</v>
      </c>
      <c r="B70" s="29" t="s">
        <v>44</v>
      </c>
      <c r="C70" s="28" t="s">
        <v>7</v>
      </c>
      <c r="D70" s="34"/>
    </row>
    <row r="71" spans="1:4" x14ac:dyDescent="0.25">
      <c r="A71" s="30" t="s">
        <v>152</v>
      </c>
      <c r="B71" s="34" t="s">
        <v>45</v>
      </c>
      <c r="C71" s="7" t="s">
        <v>7</v>
      </c>
      <c r="D71" s="34"/>
    </row>
    <row r="72" spans="1:4" x14ac:dyDescent="0.25">
      <c r="A72" s="30" t="s">
        <v>153</v>
      </c>
      <c r="B72" s="34" t="s">
        <v>273</v>
      </c>
      <c r="C72" s="7" t="s">
        <v>7</v>
      </c>
      <c r="D72" s="34"/>
    </row>
    <row r="73" spans="1:4" x14ac:dyDescent="0.25">
      <c r="A73" s="30" t="s">
        <v>154</v>
      </c>
      <c r="B73" s="34" t="s">
        <v>311</v>
      </c>
      <c r="C73" s="7" t="s">
        <v>7</v>
      </c>
      <c r="D73" s="34"/>
    </row>
    <row r="74" spans="1:4" x14ac:dyDescent="0.25">
      <c r="A74" s="30" t="s">
        <v>155</v>
      </c>
      <c r="B74" s="34" t="s">
        <v>312</v>
      </c>
      <c r="C74" s="7" t="s">
        <v>7</v>
      </c>
      <c r="D74" s="34"/>
    </row>
    <row r="75" spans="1:4" x14ac:dyDescent="0.25">
      <c r="A75" s="30" t="s">
        <v>156</v>
      </c>
      <c r="B75" s="34" t="s">
        <v>313</v>
      </c>
      <c r="C75" s="7" t="s">
        <v>7</v>
      </c>
      <c r="D75" s="34"/>
    </row>
    <row r="76" spans="1:4" x14ac:dyDescent="0.25">
      <c r="A76" s="30" t="s">
        <v>510</v>
      </c>
      <c r="B76" s="33" t="s">
        <v>531</v>
      </c>
      <c r="C76" s="113"/>
      <c r="D76" s="114"/>
    </row>
    <row r="77" spans="1:4" x14ac:dyDescent="0.25">
      <c r="A77" s="30" t="s">
        <v>512</v>
      </c>
      <c r="B77" s="87" t="s">
        <v>499</v>
      </c>
      <c r="C77" s="37" t="s">
        <v>7</v>
      </c>
      <c r="D77" s="37"/>
    </row>
    <row r="78" spans="1:4" x14ac:dyDescent="0.25">
      <c r="A78" s="30" t="s">
        <v>513</v>
      </c>
      <c r="B78" s="87" t="s">
        <v>500</v>
      </c>
      <c r="C78" s="37" t="s">
        <v>7</v>
      </c>
      <c r="D78" s="37"/>
    </row>
    <row r="79" spans="1:4" x14ac:dyDescent="0.25">
      <c r="A79" s="30" t="s">
        <v>514</v>
      </c>
      <c r="B79" s="87" t="s">
        <v>501</v>
      </c>
      <c r="C79" s="37" t="s">
        <v>7</v>
      </c>
      <c r="D79" s="37"/>
    </row>
    <row r="80" spans="1:4" x14ac:dyDescent="0.25">
      <c r="A80" s="30" t="s">
        <v>511</v>
      </c>
      <c r="B80" s="33" t="s">
        <v>507</v>
      </c>
      <c r="C80" s="101"/>
      <c r="D80" s="102"/>
    </row>
    <row r="81" spans="1:4" x14ac:dyDescent="0.25">
      <c r="A81" s="30" t="s">
        <v>515</v>
      </c>
      <c r="B81" s="87" t="s">
        <v>508</v>
      </c>
      <c r="C81" s="37" t="s">
        <v>7</v>
      </c>
      <c r="D81" s="37"/>
    </row>
    <row r="82" spans="1:4" x14ac:dyDescent="0.25">
      <c r="A82" s="30" t="s">
        <v>516</v>
      </c>
      <c r="B82" s="87" t="s">
        <v>509</v>
      </c>
      <c r="C82" s="37" t="s">
        <v>7</v>
      </c>
      <c r="D82" s="37"/>
    </row>
    <row r="83" spans="1:4" ht="14" x14ac:dyDescent="0.25">
      <c r="A83" s="94" t="s">
        <v>240</v>
      </c>
      <c r="B83" s="31" t="s">
        <v>46</v>
      </c>
      <c r="C83" s="148"/>
      <c r="D83" s="149"/>
    </row>
    <row r="84" spans="1:4" ht="21" customHeight="1" x14ac:dyDescent="0.25">
      <c r="A84" s="30" t="s">
        <v>241</v>
      </c>
      <c r="B84" s="29" t="s">
        <v>47</v>
      </c>
      <c r="C84" s="28" t="s">
        <v>6</v>
      </c>
      <c r="D84" s="34"/>
    </row>
    <row r="85" spans="1:4" x14ac:dyDescent="0.25">
      <c r="A85" s="30" t="s">
        <v>242</v>
      </c>
      <c r="B85" s="34" t="s">
        <v>48</v>
      </c>
      <c r="C85" s="7" t="s">
        <v>7</v>
      </c>
      <c r="D85" s="34"/>
    </row>
    <row r="86" spans="1:4" ht="14" x14ac:dyDescent="0.25">
      <c r="A86" s="94" t="s">
        <v>157</v>
      </c>
      <c r="B86" s="31" t="s">
        <v>49</v>
      </c>
      <c r="C86" s="148"/>
      <c r="D86" s="149"/>
    </row>
    <row r="87" spans="1:4" x14ac:dyDescent="0.25">
      <c r="A87" s="13" t="s">
        <v>158</v>
      </c>
      <c r="B87" s="34" t="s">
        <v>314</v>
      </c>
      <c r="C87" s="7" t="s">
        <v>5</v>
      </c>
      <c r="D87" s="34"/>
    </row>
    <row r="88" spans="1:4" ht="27" x14ac:dyDescent="0.25">
      <c r="A88" s="13" t="s">
        <v>159</v>
      </c>
      <c r="B88" s="29" t="s">
        <v>50</v>
      </c>
      <c r="C88" s="28" t="s">
        <v>5</v>
      </c>
      <c r="D88" s="34"/>
    </row>
    <row r="89" spans="1:4" x14ac:dyDescent="0.25">
      <c r="A89" s="13" t="s">
        <v>160</v>
      </c>
      <c r="B89" s="34" t="s">
        <v>51</v>
      </c>
      <c r="C89" s="7" t="s">
        <v>5</v>
      </c>
      <c r="D89" s="34"/>
    </row>
    <row r="90" spans="1:4" x14ac:dyDescent="0.25">
      <c r="A90" s="13" t="s">
        <v>243</v>
      </c>
      <c r="B90" s="34" t="s">
        <v>52</v>
      </c>
      <c r="C90" s="7" t="s">
        <v>7</v>
      </c>
      <c r="D90" s="34"/>
    </row>
    <row r="91" spans="1:4" x14ac:dyDescent="0.25">
      <c r="A91" s="13" t="s">
        <v>244</v>
      </c>
      <c r="B91" s="29" t="s">
        <v>315</v>
      </c>
      <c r="C91" s="28" t="s">
        <v>7</v>
      </c>
      <c r="D91" s="34"/>
    </row>
    <row r="92" spans="1:4" ht="27" x14ac:dyDescent="0.25">
      <c r="A92" s="13" t="s">
        <v>245</v>
      </c>
      <c r="B92" s="29" t="s">
        <v>54</v>
      </c>
      <c r="C92" s="28" t="s">
        <v>316</v>
      </c>
      <c r="D92" s="34"/>
    </row>
    <row r="93" spans="1:4" ht="14" x14ac:dyDescent="0.25">
      <c r="A93" s="94" t="s">
        <v>258</v>
      </c>
      <c r="B93" s="31" t="s">
        <v>55</v>
      </c>
      <c r="C93" s="172"/>
      <c r="D93" s="173"/>
    </row>
    <row r="94" spans="1:4" ht="27" x14ac:dyDescent="0.25">
      <c r="A94" s="13" t="s">
        <v>259</v>
      </c>
      <c r="B94" s="29" t="s">
        <v>56</v>
      </c>
      <c r="C94" s="174"/>
      <c r="D94" s="175"/>
    </row>
    <row r="95" spans="1:4" x14ac:dyDescent="0.25">
      <c r="A95" s="13" t="s">
        <v>260</v>
      </c>
      <c r="B95" s="29" t="s">
        <v>255</v>
      </c>
      <c r="C95" s="7" t="s">
        <v>13</v>
      </c>
      <c r="D95" s="34"/>
    </row>
    <row r="96" spans="1:4" x14ac:dyDescent="0.25">
      <c r="A96" s="13" t="s">
        <v>261</v>
      </c>
      <c r="B96" s="29" t="s">
        <v>256</v>
      </c>
      <c r="C96" s="28" t="s">
        <v>13</v>
      </c>
      <c r="D96" s="34"/>
    </row>
    <row r="97" spans="1:4" x14ac:dyDescent="0.25">
      <c r="A97" s="13" t="s">
        <v>262</v>
      </c>
      <c r="B97" s="29" t="s">
        <v>257</v>
      </c>
      <c r="C97" s="7" t="s">
        <v>13</v>
      </c>
      <c r="D97" s="34"/>
    </row>
    <row r="98" spans="1:4" ht="14.5" x14ac:dyDescent="0.25">
      <c r="A98" s="75" t="s">
        <v>161</v>
      </c>
      <c r="B98" s="5" t="s">
        <v>247</v>
      </c>
      <c r="C98" s="176"/>
      <c r="D98" s="177"/>
    </row>
    <row r="99" spans="1:4" ht="14" x14ac:dyDescent="0.25">
      <c r="A99" s="95" t="s">
        <v>167</v>
      </c>
      <c r="B99" s="31" t="s">
        <v>308</v>
      </c>
      <c r="C99" s="85"/>
      <c r="D99" s="45"/>
    </row>
    <row r="100" spans="1:4" x14ac:dyDescent="0.25">
      <c r="A100" s="96" t="s">
        <v>289</v>
      </c>
      <c r="B100" s="29" t="s">
        <v>44</v>
      </c>
      <c r="C100" s="83" t="s">
        <v>274</v>
      </c>
      <c r="D100" s="84"/>
    </row>
    <row r="101" spans="1:4" x14ac:dyDescent="0.25">
      <c r="A101" s="96" t="s">
        <v>290</v>
      </c>
      <c r="B101" s="34" t="s">
        <v>45</v>
      </c>
      <c r="C101" s="83" t="s">
        <v>7</v>
      </c>
      <c r="D101" s="84"/>
    </row>
    <row r="102" spans="1:4" x14ac:dyDescent="0.25">
      <c r="A102" s="96" t="s">
        <v>291</v>
      </c>
      <c r="B102" s="34" t="s">
        <v>273</v>
      </c>
      <c r="C102" s="83" t="s">
        <v>7</v>
      </c>
      <c r="D102" s="84"/>
    </row>
    <row r="103" spans="1:4" x14ac:dyDescent="0.25">
      <c r="A103" s="96" t="s">
        <v>292</v>
      </c>
      <c r="B103" s="34" t="s">
        <v>311</v>
      </c>
      <c r="C103" s="83" t="s">
        <v>7</v>
      </c>
      <c r="D103" s="84"/>
    </row>
    <row r="104" spans="1:4" x14ac:dyDescent="0.25">
      <c r="A104" s="96" t="s">
        <v>293</v>
      </c>
      <c r="B104" s="34" t="s">
        <v>312</v>
      </c>
      <c r="C104" s="83" t="s">
        <v>7</v>
      </c>
      <c r="D104" s="84"/>
    </row>
    <row r="105" spans="1:4" x14ac:dyDescent="0.25">
      <c r="A105" s="96" t="s">
        <v>294</v>
      </c>
      <c r="B105" s="34" t="s">
        <v>313</v>
      </c>
      <c r="C105" s="83" t="s">
        <v>7</v>
      </c>
      <c r="D105" s="84"/>
    </row>
    <row r="106" spans="1:4" x14ac:dyDescent="0.25">
      <c r="A106" s="30" t="s">
        <v>517</v>
      </c>
      <c r="B106" s="33" t="s">
        <v>531</v>
      </c>
      <c r="C106" s="113"/>
      <c r="D106" s="84"/>
    </row>
    <row r="107" spans="1:4" x14ac:dyDescent="0.25">
      <c r="A107" s="30" t="s">
        <v>518</v>
      </c>
      <c r="B107" s="87" t="s">
        <v>499</v>
      </c>
      <c r="C107" s="37" t="s">
        <v>7</v>
      </c>
      <c r="D107" s="84"/>
    </row>
    <row r="108" spans="1:4" x14ac:dyDescent="0.25">
      <c r="A108" s="30" t="s">
        <v>519</v>
      </c>
      <c r="B108" s="87" t="s">
        <v>500</v>
      </c>
      <c r="C108" s="37" t="s">
        <v>7</v>
      </c>
      <c r="D108" s="84"/>
    </row>
    <row r="109" spans="1:4" x14ac:dyDescent="0.25">
      <c r="A109" s="30" t="s">
        <v>520</v>
      </c>
      <c r="B109" s="87" t="s">
        <v>501</v>
      </c>
      <c r="C109" s="37" t="s">
        <v>7</v>
      </c>
      <c r="D109" s="84"/>
    </row>
    <row r="110" spans="1:4" x14ac:dyDescent="0.25">
      <c r="A110" s="30" t="s">
        <v>521</v>
      </c>
      <c r="B110" s="33" t="s">
        <v>507</v>
      </c>
      <c r="C110" s="101"/>
      <c r="D110" s="84"/>
    </row>
    <row r="111" spans="1:4" x14ac:dyDescent="0.25">
      <c r="A111" s="30" t="s">
        <v>522</v>
      </c>
      <c r="B111" s="87" t="s">
        <v>508</v>
      </c>
      <c r="C111" s="37" t="s">
        <v>7</v>
      </c>
      <c r="D111" s="37"/>
    </row>
    <row r="112" spans="1:4" x14ac:dyDescent="0.25">
      <c r="A112" s="30" t="s">
        <v>523</v>
      </c>
      <c r="B112" s="87" t="s">
        <v>509</v>
      </c>
      <c r="C112" s="37" t="s">
        <v>7</v>
      </c>
      <c r="D112" s="37"/>
    </row>
    <row r="113" spans="1:4" ht="14" x14ac:dyDescent="0.25">
      <c r="A113" s="95" t="s">
        <v>168</v>
      </c>
      <c r="B113" s="31" t="s">
        <v>248</v>
      </c>
      <c r="C113" s="172"/>
      <c r="D113" s="173"/>
    </row>
    <row r="114" spans="1:4" ht="27" x14ac:dyDescent="0.25">
      <c r="A114" s="30" t="s">
        <v>169</v>
      </c>
      <c r="B114" s="29" t="s">
        <v>272</v>
      </c>
      <c r="C114" s="28" t="s">
        <v>6</v>
      </c>
      <c r="D114" s="34"/>
    </row>
    <row r="115" spans="1:4" x14ac:dyDescent="0.25">
      <c r="A115" s="30" t="s">
        <v>295</v>
      </c>
      <c r="B115" s="29" t="s">
        <v>271</v>
      </c>
      <c r="C115" s="7" t="s">
        <v>7</v>
      </c>
      <c r="D115" s="34"/>
    </row>
    <row r="116" spans="1:4" ht="14" x14ac:dyDescent="0.25">
      <c r="A116" s="95" t="s">
        <v>170</v>
      </c>
      <c r="B116" s="31" t="s">
        <v>49</v>
      </c>
      <c r="C116" s="172"/>
      <c r="D116" s="173"/>
    </row>
    <row r="117" spans="1:4" x14ac:dyDescent="0.25">
      <c r="A117" s="13" t="s">
        <v>221</v>
      </c>
      <c r="B117" s="34" t="s">
        <v>314</v>
      </c>
      <c r="C117" s="7" t="s">
        <v>5</v>
      </c>
      <c r="D117" s="34"/>
    </row>
    <row r="118" spans="1:4" ht="27" x14ac:dyDescent="0.25">
      <c r="A118" s="13" t="s">
        <v>222</v>
      </c>
      <c r="B118" s="29" t="s">
        <v>50</v>
      </c>
      <c r="C118" s="28" t="s">
        <v>5</v>
      </c>
      <c r="D118" s="34"/>
    </row>
    <row r="119" spans="1:4" x14ac:dyDescent="0.25">
      <c r="A119" s="13" t="s">
        <v>223</v>
      </c>
      <c r="B119" s="34" t="s">
        <v>51</v>
      </c>
      <c r="C119" s="7" t="s">
        <v>5</v>
      </c>
      <c r="D119" s="34"/>
    </row>
    <row r="120" spans="1:4" x14ac:dyDescent="0.25">
      <c r="A120" s="13" t="s">
        <v>224</v>
      </c>
      <c r="B120" s="34" t="s">
        <v>317</v>
      </c>
      <c r="C120" s="7" t="s">
        <v>7</v>
      </c>
      <c r="D120" s="34"/>
    </row>
    <row r="121" spans="1:4" x14ac:dyDescent="0.25">
      <c r="A121" s="13" t="s">
        <v>225</v>
      </c>
      <c r="B121" s="29" t="s">
        <v>315</v>
      </c>
      <c r="C121" s="28" t="s">
        <v>7</v>
      </c>
      <c r="D121" s="34"/>
    </row>
    <row r="122" spans="1:4" ht="27" x14ac:dyDescent="0.25">
      <c r="A122" s="13" t="s">
        <v>226</v>
      </c>
      <c r="B122" s="29" t="s">
        <v>54</v>
      </c>
      <c r="C122" s="28" t="s">
        <v>316</v>
      </c>
      <c r="D122" s="34"/>
    </row>
    <row r="123" spans="1:4" ht="14" x14ac:dyDescent="0.25">
      <c r="A123" s="95" t="s">
        <v>171</v>
      </c>
      <c r="B123" s="31" t="s">
        <v>55</v>
      </c>
      <c r="C123" s="172"/>
      <c r="D123" s="173"/>
    </row>
    <row r="124" spans="1:4" ht="27" x14ac:dyDescent="0.25">
      <c r="A124" s="13" t="s">
        <v>227</v>
      </c>
      <c r="B124" s="29" t="s">
        <v>270</v>
      </c>
      <c r="C124" s="7"/>
      <c r="D124" s="34"/>
    </row>
    <row r="125" spans="1:4" x14ac:dyDescent="0.25">
      <c r="A125" s="13" t="s">
        <v>228</v>
      </c>
      <c r="B125" s="29" t="s">
        <v>269</v>
      </c>
      <c r="C125" s="7" t="s">
        <v>13</v>
      </c>
      <c r="D125" s="34"/>
    </row>
    <row r="126" spans="1:4" x14ac:dyDescent="0.25">
      <c r="A126" s="13" t="s">
        <v>229</v>
      </c>
      <c r="B126" s="29" t="s">
        <v>256</v>
      </c>
      <c r="C126" s="7" t="s">
        <v>13</v>
      </c>
      <c r="D126" s="34"/>
    </row>
    <row r="127" spans="1:4" x14ac:dyDescent="0.25">
      <c r="A127" s="13" t="s">
        <v>230</v>
      </c>
      <c r="B127" s="29" t="s">
        <v>268</v>
      </c>
      <c r="C127" s="7" t="s">
        <v>13</v>
      </c>
      <c r="D127" s="34"/>
    </row>
    <row r="128" spans="1:4" ht="14.5" x14ac:dyDescent="0.25">
      <c r="A128" s="75" t="s">
        <v>172</v>
      </c>
      <c r="B128" s="5" t="s">
        <v>249</v>
      </c>
      <c r="C128" s="176"/>
      <c r="D128" s="177"/>
    </row>
    <row r="129" spans="1:5" ht="14" x14ac:dyDescent="0.25">
      <c r="A129" s="94" t="s">
        <v>192</v>
      </c>
      <c r="B129" s="31" t="s">
        <v>310</v>
      </c>
      <c r="C129" s="172"/>
      <c r="D129" s="173"/>
    </row>
    <row r="130" spans="1:5" x14ac:dyDescent="0.25">
      <c r="A130" s="30" t="s">
        <v>193</v>
      </c>
      <c r="B130" s="29" t="s">
        <v>44</v>
      </c>
      <c r="C130" s="28" t="s">
        <v>7</v>
      </c>
      <c r="D130" s="34"/>
    </row>
    <row r="131" spans="1:5" x14ac:dyDescent="0.25">
      <c r="A131" s="30" t="s">
        <v>194</v>
      </c>
      <c r="B131" s="34" t="s">
        <v>45</v>
      </c>
      <c r="C131" s="7" t="s">
        <v>7</v>
      </c>
      <c r="D131" s="34"/>
    </row>
    <row r="132" spans="1:5" x14ac:dyDescent="0.25">
      <c r="A132" s="30" t="s">
        <v>296</v>
      </c>
      <c r="B132" s="34" t="s">
        <v>273</v>
      </c>
      <c r="C132" s="7" t="s">
        <v>7</v>
      </c>
      <c r="D132" s="34"/>
    </row>
    <row r="133" spans="1:5" x14ac:dyDescent="0.25">
      <c r="A133" s="30" t="s">
        <v>297</v>
      </c>
      <c r="B133" s="34" t="s">
        <v>311</v>
      </c>
      <c r="C133" s="7" t="s">
        <v>7</v>
      </c>
      <c r="D133" s="34"/>
    </row>
    <row r="134" spans="1:5" x14ac:dyDescent="0.25">
      <c r="A134" s="30" t="s">
        <v>298</v>
      </c>
      <c r="B134" s="34" t="s">
        <v>312</v>
      </c>
      <c r="C134" s="7" t="s">
        <v>7</v>
      </c>
      <c r="D134" s="34"/>
    </row>
    <row r="135" spans="1:5" x14ac:dyDescent="0.25">
      <c r="A135" s="30" t="s">
        <v>299</v>
      </c>
      <c r="B135" s="34" t="s">
        <v>313</v>
      </c>
      <c r="C135" s="7" t="s">
        <v>7</v>
      </c>
      <c r="D135" s="34"/>
    </row>
    <row r="136" spans="1:5" x14ac:dyDescent="0.25">
      <c r="A136" s="30" t="s">
        <v>524</v>
      </c>
      <c r="B136" s="33" t="s">
        <v>531</v>
      </c>
      <c r="C136" s="113"/>
      <c r="D136" s="84"/>
      <c r="E136" s="18"/>
    </row>
    <row r="137" spans="1:5" x14ac:dyDescent="0.25">
      <c r="A137" s="30" t="s">
        <v>525</v>
      </c>
      <c r="B137" s="87" t="s">
        <v>499</v>
      </c>
      <c r="C137" s="37" t="s">
        <v>7</v>
      </c>
      <c r="D137" s="84"/>
      <c r="E137" s="18"/>
    </row>
    <row r="138" spans="1:5" x14ac:dyDescent="0.25">
      <c r="A138" s="30" t="s">
        <v>526</v>
      </c>
      <c r="B138" s="87" t="s">
        <v>500</v>
      </c>
      <c r="C138" s="37" t="s">
        <v>7</v>
      </c>
      <c r="D138" s="84"/>
      <c r="E138" s="18"/>
    </row>
    <row r="139" spans="1:5" x14ac:dyDescent="0.25">
      <c r="A139" s="30" t="s">
        <v>527</v>
      </c>
      <c r="B139" s="87" t="s">
        <v>501</v>
      </c>
      <c r="C139" s="37" t="s">
        <v>7</v>
      </c>
      <c r="D139" s="84"/>
      <c r="E139" s="18"/>
    </row>
    <row r="140" spans="1:5" x14ac:dyDescent="0.25">
      <c r="A140" s="30" t="s">
        <v>528</v>
      </c>
      <c r="B140" s="33" t="s">
        <v>507</v>
      </c>
      <c r="C140" s="101"/>
      <c r="D140" s="84"/>
      <c r="E140" s="18"/>
    </row>
    <row r="141" spans="1:5" x14ac:dyDescent="0.25">
      <c r="A141" s="30" t="s">
        <v>529</v>
      </c>
      <c r="B141" s="87" t="s">
        <v>508</v>
      </c>
      <c r="C141" s="37" t="s">
        <v>7</v>
      </c>
      <c r="D141" s="37"/>
      <c r="E141" s="18"/>
    </row>
    <row r="142" spans="1:5" x14ac:dyDescent="0.25">
      <c r="A142" s="30" t="s">
        <v>530</v>
      </c>
      <c r="B142" s="87" t="s">
        <v>509</v>
      </c>
      <c r="C142" s="37" t="s">
        <v>7</v>
      </c>
      <c r="D142" s="37"/>
      <c r="E142" s="18"/>
    </row>
    <row r="143" spans="1:5" ht="14" x14ac:dyDescent="0.25">
      <c r="A143" s="94" t="s">
        <v>195</v>
      </c>
      <c r="B143" s="31" t="s">
        <v>46</v>
      </c>
      <c r="C143" s="172"/>
      <c r="D143" s="173"/>
    </row>
    <row r="144" spans="1:5" x14ac:dyDescent="0.25">
      <c r="A144" s="30" t="s">
        <v>196</v>
      </c>
      <c r="B144" s="29" t="s">
        <v>47</v>
      </c>
      <c r="C144" s="28" t="s">
        <v>6</v>
      </c>
      <c r="D144" s="34"/>
    </row>
    <row r="145" spans="1:4" x14ac:dyDescent="0.25">
      <c r="A145" s="30" t="s">
        <v>197</v>
      </c>
      <c r="B145" s="29" t="s">
        <v>48</v>
      </c>
      <c r="C145" s="7" t="s">
        <v>7</v>
      </c>
      <c r="D145" s="34"/>
    </row>
    <row r="146" spans="1:4" ht="14" x14ac:dyDescent="0.25">
      <c r="A146" s="94" t="s">
        <v>198</v>
      </c>
      <c r="B146" s="31" t="s">
        <v>49</v>
      </c>
      <c r="C146" s="172"/>
      <c r="D146" s="173"/>
    </row>
    <row r="147" spans="1:4" x14ac:dyDescent="0.25">
      <c r="A147" s="13" t="s">
        <v>199</v>
      </c>
      <c r="B147" s="34" t="s">
        <v>314</v>
      </c>
      <c r="C147" s="7" t="s">
        <v>5</v>
      </c>
      <c r="D147" s="34"/>
    </row>
    <row r="148" spans="1:4" ht="27" x14ac:dyDescent="0.25">
      <c r="A148" s="13" t="s">
        <v>200</v>
      </c>
      <c r="B148" s="29" t="s">
        <v>50</v>
      </c>
      <c r="C148" s="28" t="s">
        <v>5</v>
      </c>
      <c r="D148" s="34"/>
    </row>
    <row r="149" spans="1:4" x14ac:dyDescent="0.25">
      <c r="A149" s="13" t="s">
        <v>300</v>
      </c>
      <c r="B149" s="34" t="s">
        <v>51</v>
      </c>
      <c r="C149" s="7" t="s">
        <v>5</v>
      </c>
      <c r="D149" s="34"/>
    </row>
    <row r="150" spans="1:4" x14ac:dyDescent="0.25">
      <c r="A150" s="13" t="s">
        <v>333</v>
      </c>
      <c r="B150" s="34" t="s">
        <v>318</v>
      </c>
      <c r="C150" s="7" t="s">
        <v>7</v>
      </c>
      <c r="D150" s="34"/>
    </row>
    <row r="151" spans="1:4" x14ac:dyDescent="0.25">
      <c r="A151" s="13" t="s">
        <v>334</v>
      </c>
      <c r="B151" s="29" t="s">
        <v>315</v>
      </c>
      <c r="C151" s="28" t="s">
        <v>7</v>
      </c>
      <c r="D151" s="34"/>
    </row>
    <row r="152" spans="1:4" ht="27" x14ac:dyDescent="0.25">
      <c r="A152" s="13" t="s">
        <v>335</v>
      </c>
      <c r="B152" s="29" t="s">
        <v>54</v>
      </c>
      <c r="C152" s="28" t="s">
        <v>316</v>
      </c>
      <c r="D152" s="34"/>
    </row>
    <row r="153" spans="1:4" ht="14" x14ac:dyDescent="0.25">
      <c r="A153" s="94" t="s">
        <v>201</v>
      </c>
      <c r="B153" s="31" t="s">
        <v>55</v>
      </c>
      <c r="C153" s="172"/>
      <c r="D153" s="173"/>
    </row>
    <row r="154" spans="1:4" ht="27" x14ac:dyDescent="0.25">
      <c r="A154" s="13" t="s">
        <v>202</v>
      </c>
      <c r="B154" s="29" t="s">
        <v>56</v>
      </c>
      <c r="C154" s="174"/>
      <c r="D154" s="175"/>
    </row>
    <row r="155" spans="1:4" x14ac:dyDescent="0.25">
      <c r="A155" s="13" t="s">
        <v>336</v>
      </c>
      <c r="B155" s="29" t="s">
        <v>269</v>
      </c>
      <c r="C155" s="7" t="s">
        <v>13</v>
      </c>
      <c r="D155" s="34"/>
    </row>
    <row r="156" spans="1:4" x14ac:dyDescent="0.25">
      <c r="A156" s="13" t="s">
        <v>337</v>
      </c>
      <c r="B156" s="29" t="s">
        <v>256</v>
      </c>
      <c r="C156" s="7" t="s">
        <v>13</v>
      </c>
      <c r="D156" s="34"/>
    </row>
    <row r="157" spans="1:4" x14ac:dyDescent="0.25">
      <c r="A157" s="13" t="s">
        <v>338</v>
      </c>
      <c r="B157" s="29" t="s">
        <v>268</v>
      </c>
      <c r="C157" s="7" t="s">
        <v>13</v>
      </c>
      <c r="D157" s="34"/>
    </row>
    <row r="158" spans="1:4" ht="14" x14ac:dyDescent="0.25">
      <c r="A158" s="91" t="s">
        <v>203</v>
      </c>
      <c r="B158" s="6" t="s">
        <v>39</v>
      </c>
      <c r="C158" s="148"/>
      <c r="D158" s="149"/>
    </row>
    <row r="159" spans="1:4" x14ac:dyDescent="0.25">
      <c r="A159" s="97" t="s">
        <v>204</v>
      </c>
      <c r="B159" s="9" t="s">
        <v>40</v>
      </c>
      <c r="C159" s="10" t="s">
        <v>7</v>
      </c>
      <c r="D159" s="34"/>
    </row>
    <row r="160" spans="1:4" x14ac:dyDescent="0.25">
      <c r="A160" s="97" t="s">
        <v>339</v>
      </c>
      <c r="B160" s="9" t="s">
        <v>41</v>
      </c>
      <c r="C160" s="10" t="s">
        <v>7</v>
      </c>
      <c r="D160" s="34"/>
    </row>
    <row r="161" spans="1:4" x14ac:dyDescent="0.25">
      <c r="A161" s="97" t="s">
        <v>340</v>
      </c>
      <c r="B161" s="9" t="s">
        <v>42</v>
      </c>
      <c r="C161" s="10" t="s">
        <v>7</v>
      </c>
      <c r="D161" s="34"/>
    </row>
    <row r="162" spans="1:4" ht="14" x14ac:dyDescent="0.25">
      <c r="A162" s="91" t="s">
        <v>341</v>
      </c>
      <c r="B162" s="6" t="s">
        <v>319</v>
      </c>
      <c r="C162" s="148"/>
      <c r="D162" s="149"/>
    </row>
    <row r="163" spans="1:4" x14ac:dyDescent="0.25">
      <c r="A163" s="92" t="s">
        <v>342</v>
      </c>
      <c r="B163" s="9" t="s">
        <v>320</v>
      </c>
      <c r="C163" s="39" t="s">
        <v>7</v>
      </c>
      <c r="D163" s="38"/>
    </row>
    <row r="164" spans="1:4" x14ac:dyDescent="0.25">
      <c r="A164" s="92" t="s">
        <v>343</v>
      </c>
      <c r="B164" s="9" t="s">
        <v>321</v>
      </c>
      <c r="C164" s="39" t="s">
        <v>7</v>
      </c>
      <c r="D164" s="38"/>
    </row>
    <row r="165" spans="1:4" s="18" customFormat="1" ht="14.5" x14ac:dyDescent="0.25">
      <c r="A165" s="75">
        <v>5.5</v>
      </c>
      <c r="B165" s="4" t="s">
        <v>62</v>
      </c>
      <c r="C165" s="158"/>
      <c r="D165" s="159"/>
    </row>
    <row r="166" spans="1:4" s="18" customFormat="1" ht="14" x14ac:dyDescent="0.25">
      <c r="A166" s="91" t="s">
        <v>173</v>
      </c>
      <c r="B166" s="6" t="s">
        <v>66</v>
      </c>
      <c r="C166" s="148"/>
      <c r="D166" s="149"/>
    </row>
    <row r="167" spans="1:4" s="18" customFormat="1" ht="54" x14ac:dyDescent="0.25">
      <c r="A167" s="47" t="s">
        <v>174</v>
      </c>
      <c r="B167" s="42" t="s">
        <v>209</v>
      </c>
      <c r="C167" s="178"/>
      <c r="D167" s="179"/>
    </row>
    <row r="168" spans="1:4" x14ac:dyDescent="0.25">
      <c r="A168" s="47" t="s">
        <v>344</v>
      </c>
      <c r="B168" s="9" t="s">
        <v>67</v>
      </c>
      <c r="C168" s="180"/>
      <c r="D168" s="181"/>
    </row>
    <row r="169" spans="1:4" x14ac:dyDescent="0.25">
      <c r="A169" s="47" t="s">
        <v>346</v>
      </c>
      <c r="B169" s="9" t="s">
        <v>63</v>
      </c>
      <c r="C169" s="10" t="s">
        <v>7</v>
      </c>
      <c r="D169" s="34"/>
    </row>
    <row r="170" spans="1:4" x14ac:dyDescent="0.25">
      <c r="A170" s="47" t="s">
        <v>347</v>
      </c>
      <c r="B170" s="9" t="s">
        <v>65</v>
      </c>
      <c r="C170" s="10" t="s">
        <v>7</v>
      </c>
      <c r="D170" s="34"/>
    </row>
    <row r="171" spans="1:4" x14ac:dyDescent="0.25">
      <c r="A171" s="47" t="s">
        <v>348</v>
      </c>
      <c r="B171" s="9" t="s">
        <v>64</v>
      </c>
      <c r="C171" s="10" t="s">
        <v>7</v>
      </c>
      <c r="D171" s="34"/>
    </row>
    <row r="172" spans="1:4" x14ac:dyDescent="0.25">
      <c r="A172" s="47" t="s">
        <v>345</v>
      </c>
      <c r="B172" s="9" t="s">
        <v>72</v>
      </c>
      <c r="C172" s="180"/>
      <c r="D172" s="181"/>
    </row>
    <row r="173" spans="1:4" x14ac:dyDescent="0.25">
      <c r="A173" s="47" t="s">
        <v>349</v>
      </c>
      <c r="B173" s="9" t="s">
        <v>63</v>
      </c>
      <c r="C173" s="10" t="s">
        <v>7</v>
      </c>
      <c r="D173" s="34"/>
    </row>
    <row r="174" spans="1:4" x14ac:dyDescent="0.25">
      <c r="A174" s="47" t="s">
        <v>350</v>
      </c>
      <c r="B174" s="9" t="s">
        <v>65</v>
      </c>
      <c r="C174" s="10" t="s">
        <v>7</v>
      </c>
      <c r="D174" s="34"/>
    </row>
    <row r="175" spans="1:4" x14ac:dyDescent="0.25">
      <c r="A175" s="47" t="s">
        <v>351</v>
      </c>
      <c r="B175" s="9" t="s">
        <v>64</v>
      </c>
      <c r="C175" s="10" t="s">
        <v>7</v>
      </c>
      <c r="D175" s="34"/>
    </row>
    <row r="176" spans="1:4" x14ac:dyDescent="0.25">
      <c r="A176" s="47" t="s">
        <v>301</v>
      </c>
      <c r="B176" s="33" t="s">
        <v>68</v>
      </c>
      <c r="C176" s="10" t="s">
        <v>3</v>
      </c>
      <c r="D176" s="34"/>
    </row>
    <row r="177" spans="1:4" x14ac:dyDescent="0.25">
      <c r="A177" s="47" t="s">
        <v>302</v>
      </c>
      <c r="B177" s="33" t="s">
        <v>69</v>
      </c>
      <c r="C177" s="10" t="s">
        <v>3</v>
      </c>
      <c r="D177" s="34"/>
    </row>
    <row r="178" spans="1:4" x14ac:dyDescent="0.25">
      <c r="A178" s="47" t="s">
        <v>303</v>
      </c>
      <c r="B178" s="33" t="s">
        <v>70</v>
      </c>
      <c r="C178" s="10" t="s">
        <v>3</v>
      </c>
      <c r="D178" s="34"/>
    </row>
    <row r="179" spans="1:4" x14ac:dyDescent="0.25">
      <c r="A179" s="47" t="s">
        <v>304</v>
      </c>
      <c r="B179" s="33" t="s">
        <v>71</v>
      </c>
      <c r="C179" s="10" t="s">
        <v>3</v>
      </c>
      <c r="D179" s="34"/>
    </row>
    <row r="180" spans="1:4" s="18" customFormat="1" ht="54" x14ac:dyDescent="0.25">
      <c r="A180" s="47" t="s">
        <v>352</v>
      </c>
      <c r="B180" s="42" t="s">
        <v>326</v>
      </c>
      <c r="C180" s="178"/>
      <c r="D180" s="179"/>
    </row>
    <row r="181" spans="1:4" x14ac:dyDescent="0.25">
      <c r="A181" s="47" t="s">
        <v>353</v>
      </c>
      <c r="B181" s="9" t="s">
        <v>73</v>
      </c>
      <c r="C181" s="180"/>
      <c r="D181" s="181"/>
    </row>
    <row r="182" spans="1:4" x14ac:dyDescent="0.25">
      <c r="A182" s="47" t="s">
        <v>354</v>
      </c>
      <c r="B182" s="9" t="s">
        <v>63</v>
      </c>
      <c r="C182" s="10" t="s">
        <v>7</v>
      </c>
      <c r="D182" s="34"/>
    </row>
    <row r="183" spans="1:4" x14ac:dyDescent="0.25">
      <c r="A183" s="47" t="s">
        <v>355</v>
      </c>
      <c r="B183" s="9" t="s">
        <v>65</v>
      </c>
      <c r="C183" s="10" t="s">
        <v>7</v>
      </c>
      <c r="D183" s="34"/>
    </row>
    <row r="184" spans="1:4" x14ac:dyDescent="0.25">
      <c r="A184" s="47" t="s">
        <v>356</v>
      </c>
      <c r="B184" s="9" t="s">
        <v>64</v>
      </c>
      <c r="C184" s="10" t="s">
        <v>7</v>
      </c>
      <c r="D184" s="34"/>
    </row>
    <row r="185" spans="1:4" x14ac:dyDescent="0.25">
      <c r="A185" s="47" t="s">
        <v>357</v>
      </c>
      <c r="B185" s="9" t="s">
        <v>74</v>
      </c>
      <c r="C185" s="180"/>
      <c r="D185" s="181"/>
    </row>
    <row r="186" spans="1:4" x14ac:dyDescent="0.25">
      <c r="A186" s="47" t="s">
        <v>358</v>
      </c>
      <c r="B186" s="9" t="s">
        <v>63</v>
      </c>
      <c r="C186" s="10" t="s">
        <v>7</v>
      </c>
      <c r="D186" s="34"/>
    </row>
    <row r="187" spans="1:4" x14ac:dyDescent="0.25">
      <c r="A187" s="47" t="s">
        <v>359</v>
      </c>
      <c r="B187" s="9" t="s">
        <v>65</v>
      </c>
      <c r="C187" s="10" t="s">
        <v>7</v>
      </c>
      <c r="D187" s="34"/>
    </row>
    <row r="188" spans="1:4" x14ac:dyDescent="0.25">
      <c r="A188" s="47" t="s">
        <v>360</v>
      </c>
      <c r="B188" s="9" t="s">
        <v>64</v>
      </c>
      <c r="C188" s="10" t="s">
        <v>7</v>
      </c>
      <c r="D188" s="34"/>
    </row>
    <row r="189" spans="1:4" s="18" customFormat="1" x14ac:dyDescent="0.25">
      <c r="A189" s="91" t="s">
        <v>175</v>
      </c>
      <c r="B189" s="45" t="s">
        <v>75</v>
      </c>
      <c r="C189" s="172"/>
      <c r="D189" s="173"/>
    </row>
    <row r="190" spans="1:4" s="18" customFormat="1" ht="40.5" x14ac:dyDescent="0.25">
      <c r="A190" s="47" t="s">
        <v>175</v>
      </c>
      <c r="B190" s="42" t="s">
        <v>325</v>
      </c>
      <c r="C190" s="178"/>
      <c r="D190" s="179"/>
    </row>
    <row r="191" spans="1:4" x14ac:dyDescent="0.25">
      <c r="A191" s="97" t="s">
        <v>176</v>
      </c>
      <c r="B191" s="9" t="s">
        <v>63</v>
      </c>
      <c r="C191" s="10" t="s">
        <v>7</v>
      </c>
      <c r="D191" s="34"/>
    </row>
    <row r="192" spans="1:4" x14ac:dyDescent="0.25">
      <c r="A192" s="97" t="s">
        <v>177</v>
      </c>
      <c r="B192" s="9" t="s">
        <v>65</v>
      </c>
      <c r="C192" s="10" t="s">
        <v>7</v>
      </c>
      <c r="D192" s="34"/>
    </row>
    <row r="193" spans="1:4" x14ac:dyDescent="0.25">
      <c r="A193" s="97" t="s">
        <v>178</v>
      </c>
      <c r="B193" s="9" t="s">
        <v>64</v>
      </c>
      <c r="C193" s="10" t="s">
        <v>7</v>
      </c>
      <c r="D193" s="34"/>
    </row>
    <row r="194" spans="1:4" x14ac:dyDescent="0.25">
      <c r="A194" s="97" t="s">
        <v>361</v>
      </c>
      <c r="B194" s="33" t="s">
        <v>77</v>
      </c>
      <c r="C194" s="10" t="s">
        <v>3</v>
      </c>
      <c r="D194" s="34"/>
    </row>
    <row r="195" spans="1:4" x14ac:dyDescent="0.25">
      <c r="A195" s="97" t="s">
        <v>362</v>
      </c>
      <c r="B195" s="33" t="s">
        <v>76</v>
      </c>
      <c r="C195" s="10" t="s">
        <v>3</v>
      </c>
      <c r="D195" s="34"/>
    </row>
    <row r="196" spans="1:4" s="18" customFormat="1" x14ac:dyDescent="0.25">
      <c r="A196" s="91" t="s">
        <v>363</v>
      </c>
      <c r="B196" s="45" t="s">
        <v>78</v>
      </c>
      <c r="C196" s="172"/>
      <c r="D196" s="173"/>
    </row>
    <row r="197" spans="1:4" s="18" customFormat="1" ht="27" x14ac:dyDescent="0.25">
      <c r="A197" s="47" t="s">
        <v>364</v>
      </c>
      <c r="B197" s="42" t="s">
        <v>324</v>
      </c>
      <c r="C197" s="178"/>
      <c r="D197" s="179"/>
    </row>
    <row r="198" spans="1:4" x14ac:dyDescent="0.25">
      <c r="A198" s="97" t="s">
        <v>365</v>
      </c>
      <c r="B198" s="9" t="s">
        <v>63</v>
      </c>
      <c r="C198" s="10" t="s">
        <v>7</v>
      </c>
      <c r="D198" s="34"/>
    </row>
    <row r="199" spans="1:4" x14ac:dyDescent="0.25">
      <c r="A199" s="97" t="s">
        <v>366</v>
      </c>
      <c r="B199" s="9" t="s">
        <v>65</v>
      </c>
      <c r="C199" s="10" t="s">
        <v>7</v>
      </c>
      <c r="D199" s="34"/>
    </row>
    <row r="200" spans="1:4" x14ac:dyDescent="0.25">
      <c r="A200" s="97" t="s">
        <v>367</v>
      </c>
      <c r="B200" s="9" t="s">
        <v>64</v>
      </c>
      <c r="C200" s="10" t="s">
        <v>7</v>
      </c>
      <c r="D200" s="34"/>
    </row>
    <row r="201" spans="1:4" x14ac:dyDescent="0.25">
      <c r="A201" s="47" t="s">
        <v>368</v>
      </c>
      <c r="B201" s="33" t="s">
        <v>79</v>
      </c>
      <c r="C201" s="10" t="s">
        <v>3</v>
      </c>
      <c r="D201" s="34"/>
    </row>
    <row r="202" spans="1:4" x14ac:dyDescent="0.25">
      <c r="A202" s="47" t="s">
        <v>369</v>
      </c>
      <c r="B202" s="33" t="s">
        <v>322</v>
      </c>
      <c r="C202" s="10" t="s">
        <v>7</v>
      </c>
      <c r="D202" s="34"/>
    </row>
    <row r="203" spans="1:4" x14ac:dyDescent="0.25">
      <c r="A203" s="47" t="s">
        <v>370</v>
      </c>
      <c r="B203" s="33" t="s">
        <v>81</v>
      </c>
      <c r="C203" s="46" t="s">
        <v>13</v>
      </c>
      <c r="D203" s="34"/>
    </row>
    <row r="204" spans="1:4" s="18" customFormat="1" x14ac:dyDescent="0.25">
      <c r="A204" s="91" t="s">
        <v>371</v>
      </c>
      <c r="B204" s="45" t="s">
        <v>82</v>
      </c>
      <c r="C204" s="172"/>
      <c r="D204" s="173"/>
    </row>
    <row r="205" spans="1:4" s="18" customFormat="1" ht="27" x14ac:dyDescent="0.25">
      <c r="A205" s="47" t="s">
        <v>372</v>
      </c>
      <c r="B205" s="42" t="s">
        <v>323</v>
      </c>
      <c r="C205" s="178"/>
      <c r="D205" s="179"/>
    </row>
    <row r="206" spans="1:4" x14ac:dyDescent="0.25">
      <c r="A206" s="47" t="s">
        <v>373</v>
      </c>
      <c r="B206" s="9" t="s">
        <v>63</v>
      </c>
      <c r="C206" s="10" t="s">
        <v>7</v>
      </c>
      <c r="D206" s="34"/>
    </row>
    <row r="207" spans="1:4" x14ac:dyDescent="0.25">
      <c r="A207" s="47" t="s">
        <v>374</v>
      </c>
      <c r="B207" s="9" t="s">
        <v>65</v>
      </c>
      <c r="C207" s="10" t="s">
        <v>7</v>
      </c>
      <c r="D207" s="34"/>
    </row>
    <row r="208" spans="1:4" x14ac:dyDescent="0.25">
      <c r="A208" s="47" t="s">
        <v>375</v>
      </c>
      <c r="B208" s="9" t="s">
        <v>64</v>
      </c>
      <c r="C208" s="10" t="s">
        <v>7</v>
      </c>
      <c r="D208" s="34"/>
    </row>
    <row r="209" spans="1:4" ht="19.5" customHeight="1" x14ac:dyDescent="0.25">
      <c r="A209" s="47" t="s">
        <v>376</v>
      </c>
      <c r="B209" s="33" t="s">
        <v>79</v>
      </c>
      <c r="C209" s="10" t="s">
        <v>3</v>
      </c>
      <c r="D209" s="34"/>
    </row>
    <row r="210" spans="1:4" x14ac:dyDescent="0.25">
      <c r="A210" s="47" t="s">
        <v>377</v>
      </c>
      <c r="B210" s="33" t="s">
        <v>80</v>
      </c>
      <c r="C210" s="10" t="s">
        <v>7</v>
      </c>
      <c r="D210" s="34"/>
    </row>
    <row r="211" spans="1:4" ht="26" x14ac:dyDescent="0.25">
      <c r="A211" s="47" t="s">
        <v>378</v>
      </c>
      <c r="B211" s="33" t="s">
        <v>210</v>
      </c>
      <c r="C211" s="10" t="s">
        <v>7</v>
      </c>
      <c r="D211" s="34"/>
    </row>
    <row r="212" spans="1:4" x14ac:dyDescent="0.25">
      <c r="A212" s="47" t="s">
        <v>379</v>
      </c>
      <c r="B212" s="33" t="s">
        <v>81</v>
      </c>
      <c r="C212" s="46" t="s">
        <v>13</v>
      </c>
      <c r="D212" s="34"/>
    </row>
    <row r="213" spans="1:4" x14ac:dyDescent="0.25">
      <c r="A213" s="47" t="s">
        <v>380</v>
      </c>
      <c r="B213" s="33" t="s">
        <v>83</v>
      </c>
      <c r="C213" s="46" t="s">
        <v>13</v>
      </c>
      <c r="D213" s="34"/>
    </row>
    <row r="214" spans="1:4" s="18" customFormat="1" x14ac:dyDescent="0.25">
      <c r="A214" s="91" t="s">
        <v>381</v>
      </c>
      <c r="B214" s="45" t="s">
        <v>84</v>
      </c>
      <c r="C214" s="172"/>
      <c r="D214" s="173"/>
    </row>
    <row r="215" spans="1:4" s="18" customFormat="1" ht="27" x14ac:dyDescent="0.25">
      <c r="A215" s="47" t="s">
        <v>382</v>
      </c>
      <c r="B215" s="42" t="s">
        <v>85</v>
      </c>
      <c r="C215" s="178"/>
      <c r="D215" s="179"/>
    </row>
    <row r="216" spans="1:4" x14ac:dyDescent="0.25">
      <c r="A216" s="47" t="s">
        <v>383</v>
      </c>
      <c r="B216" s="9" t="s">
        <v>86</v>
      </c>
      <c r="C216" s="10" t="s">
        <v>5</v>
      </c>
      <c r="D216" s="34"/>
    </row>
    <row r="217" spans="1:4" x14ac:dyDescent="0.25">
      <c r="A217" s="47" t="s">
        <v>384</v>
      </c>
      <c r="B217" s="9" t="s">
        <v>87</v>
      </c>
      <c r="C217" s="10" t="s">
        <v>5</v>
      </c>
      <c r="D217" s="34"/>
    </row>
    <row r="218" spans="1:4" x14ac:dyDescent="0.25">
      <c r="A218" s="47" t="s">
        <v>385</v>
      </c>
      <c r="B218" s="9" t="s">
        <v>88</v>
      </c>
      <c r="C218" s="10" t="s">
        <v>5</v>
      </c>
      <c r="D218" s="34"/>
    </row>
    <row r="219" spans="1:4" ht="14.5" x14ac:dyDescent="0.25">
      <c r="A219" s="75">
        <v>5.6</v>
      </c>
      <c r="B219" s="5" t="s">
        <v>215</v>
      </c>
      <c r="C219" s="158"/>
      <c r="D219" s="159"/>
    </row>
    <row r="220" spans="1:4" ht="27" x14ac:dyDescent="0.25">
      <c r="A220" s="94" t="s">
        <v>179</v>
      </c>
      <c r="B220" s="31" t="s">
        <v>89</v>
      </c>
      <c r="C220" s="81" t="s">
        <v>53</v>
      </c>
      <c r="D220" s="6"/>
    </row>
    <row r="221" spans="1:4" ht="14" x14ac:dyDescent="0.25">
      <c r="A221" s="91" t="s">
        <v>180</v>
      </c>
      <c r="B221" s="31" t="s">
        <v>220</v>
      </c>
      <c r="C221" s="148"/>
      <c r="D221" s="149"/>
    </row>
    <row r="222" spans="1:4" ht="14" x14ac:dyDescent="0.25">
      <c r="A222" s="47" t="s">
        <v>386</v>
      </c>
      <c r="B222" s="41" t="s">
        <v>107</v>
      </c>
      <c r="C222" s="166"/>
      <c r="D222" s="167"/>
    </row>
    <row r="223" spans="1:4" x14ac:dyDescent="0.25">
      <c r="A223" s="47" t="s">
        <v>387</v>
      </c>
      <c r="B223" s="69" t="s">
        <v>102</v>
      </c>
      <c r="C223" s="44" t="s">
        <v>6</v>
      </c>
      <c r="D223" s="40"/>
    </row>
    <row r="224" spans="1:4" x14ac:dyDescent="0.25">
      <c r="A224" s="47" t="s">
        <v>388</v>
      </c>
      <c r="B224" s="40" t="s">
        <v>90</v>
      </c>
      <c r="C224" s="44" t="s">
        <v>6</v>
      </c>
      <c r="D224" s="40"/>
    </row>
    <row r="225" spans="1:4" x14ac:dyDescent="0.25">
      <c r="A225" s="47" t="s">
        <v>389</v>
      </c>
      <c r="B225" s="40" t="s">
        <v>91</v>
      </c>
      <c r="C225" s="44" t="s">
        <v>6</v>
      </c>
      <c r="D225" s="40"/>
    </row>
    <row r="226" spans="1:4" x14ac:dyDescent="0.25">
      <c r="A226" s="47" t="s">
        <v>390</v>
      </c>
      <c r="B226" s="40" t="s">
        <v>92</v>
      </c>
      <c r="C226" s="44" t="s">
        <v>6</v>
      </c>
      <c r="D226" s="40"/>
    </row>
    <row r="227" spans="1:4" x14ac:dyDescent="0.25">
      <c r="A227" s="47" t="s">
        <v>391</v>
      </c>
      <c r="B227" s="40" t="s">
        <v>93</v>
      </c>
      <c r="C227" s="44" t="s">
        <v>6</v>
      </c>
      <c r="D227" s="40"/>
    </row>
    <row r="228" spans="1:4" x14ac:dyDescent="0.25">
      <c r="A228" s="47" t="s">
        <v>392</v>
      </c>
      <c r="B228" s="40" t="s">
        <v>94</v>
      </c>
      <c r="C228" s="44" t="s">
        <v>6</v>
      </c>
      <c r="D228" s="40"/>
    </row>
    <row r="229" spans="1:4" ht="14" x14ac:dyDescent="0.25">
      <c r="A229" s="47" t="s">
        <v>393</v>
      </c>
      <c r="B229" s="41" t="s">
        <v>108</v>
      </c>
      <c r="C229" s="166"/>
      <c r="D229" s="167"/>
    </row>
    <row r="230" spans="1:4" x14ac:dyDescent="0.25">
      <c r="A230" s="38" t="s">
        <v>394</v>
      </c>
      <c r="B230" s="40" t="s">
        <v>97</v>
      </c>
      <c r="C230" s="44" t="s">
        <v>13</v>
      </c>
      <c r="D230" s="40"/>
    </row>
    <row r="231" spans="1:4" x14ac:dyDescent="0.25">
      <c r="A231" s="38" t="s">
        <v>395</v>
      </c>
      <c r="B231" s="69" t="s">
        <v>98</v>
      </c>
      <c r="C231" s="43" t="s">
        <v>6</v>
      </c>
      <c r="D231" s="40"/>
    </row>
    <row r="232" spans="1:4" ht="14" x14ac:dyDescent="0.25">
      <c r="A232" s="91" t="s">
        <v>396</v>
      </c>
      <c r="B232" s="31" t="s">
        <v>219</v>
      </c>
      <c r="C232" s="148"/>
      <c r="D232" s="149"/>
    </row>
    <row r="233" spans="1:4" ht="14" x14ac:dyDescent="0.25">
      <c r="A233" s="47" t="s">
        <v>397</v>
      </c>
      <c r="B233" s="41" t="s">
        <v>109</v>
      </c>
      <c r="C233" s="166"/>
      <c r="D233" s="167"/>
    </row>
    <row r="234" spans="1:4" x14ac:dyDescent="0.25">
      <c r="A234" s="47" t="s">
        <v>398</v>
      </c>
      <c r="B234" s="69" t="s">
        <v>102</v>
      </c>
      <c r="C234" s="44" t="s">
        <v>6</v>
      </c>
      <c r="D234" s="40"/>
    </row>
    <row r="235" spans="1:4" x14ac:dyDescent="0.25">
      <c r="A235" s="47" t="s">
        <v>399</v>
      </c>
      <c r="B235" s="40" t="s">
        <v>90</v>
      </c>
      <c r="C235" s="44" t="s">
        <v>6</v>
      </c>
      <c r="D235" s="40"/>
    </row>
    <row r="236" spans="1:4" x14ac:dyDescent="0.25">
      <c r="A236" s="47" t="s">
        <v>400</v>
      </c>
      <c r="B236" s="40" t="s">
        <v>91</v>
      </c>
      <c r="C236" s="44" t="s">
        <v>6</v>
      </c>
      <c r="D236" s="40"/>
    </row>
    <row r="237" spans="1:4" x14ac:dyDescent="0.25">
      <c r="A237" s="47" t="s">
        <v>401</v>
      </c>
      <c r="B237" s="40" t="s">
        <v>92</v>
      </c>
      <c r="C237" s="44" t="s">
        <v>6</v>
      </c>
      <c r="D237" s="40"/>
    </row>
    <row r="238" spans="1:4" x14ac:dyDescent="0.25">
      <c r="A238" s="47" t="s">
        <v>402</v>
      </c>
      <c r="B238" s="40" t="s">
        <v>93</v>
      </c>
      <c r="C238" s="44" t="s">
        <v>6</v>
      </c>
      <c r="D238" s="40"/>
    </row>
    <row r="239" spans="1:4" x14ac:dyDescent="0.25">
      <c r="A239" s="47" t="s">
        <v>403</v>
      </c>
      <c r="B239" s="40" t="s">
        <v>94</v>
      </c>
      <c r="C239" s="44" t="s">
        <v>6</v>
      </c>
      <c r="D239" s="40"/>
    </row>
    <row r="240" spans="1:4" ht="14" x14ac:dyDescent="0.25">
      <c r="A240" s="91" t="s">
        <v>404</v>
      </c>
      <c r="B240" s="31" t="s">
        <v>218</v>
      </c>
      <c r="C240" s="148"/>
      <c r="D240" s="149"/>
    </row>
    <row r="241" spans="1:4" ht="14" x14ac:dyDescent="0.25">
      <c r="A241" s="38" t="s">
        <v>405</v>
      </c>
      <c r="B241" s="41" t="s">
        <v>99</v>
      </c>
      <c r="C241" s="82" t="s">
        <v>7</v>
      </c>
      <c r="D241" s="36"/>
    </row>
    <row r="242" spans="1:4" ht="14" x14ac:dyDescent="0.25">
      <c r="A242" s="38" t="s">
        <v>406</v>
      </c>
      <c r="B242" s="41" t="s">
        <v>100</v>
      </c>
      <c r="C242" s="82" t="s">
        <v>6</v>
      </c>
      <c r="D242" s="36"/>
    </row>
    <row r="243" spans="1:4" x14ac:dyDescent="0.25">
      <c r="A243" s="38" t="s">
        <v>407</v>
      </c>
      <c r="B243" s="40" t="s">
        <v>164</v>
      </c>
      <c r="C243" s="43" t="s">
        <v>6</v>
      </c>
      <c r="D243" s="40"/>
    </row>
    <row r="244" spans="1:4" x14ac:dyDescent="0.25">
      <c r="A244" s="38" t="s">
        <v>408</v>
      </c>
      <c r="B244" s="69" t="s">
        <v>165</v>
      </c>
      <c r="C244" s="43" t="s">
        <v>6</v>
      </c>
      <c r="D244" s="40"/>
    </row>
    <row r="245" spans="1:4" ht="40.5" x14ac:dyDescent="0.25">
      <c r="A245" s="38" t="s">
        <v>409</v>
      </c>
      <c r="B245" s="69" t="s">
        <v>166</v>
      </c>
      <c r="C245" s="43" t="s">
        <v>6</v>
      </c>
      <c r="D245" s="40"/>
    </row>
    <row r="246" spans="1:4" ht="14" x14ac:dyDescent="0.25">
      <c r="A246" s="38" t="s">
        <v>410</v>
      </c>
      <c r="B246" s="41" t="s">
        <v>101</v>
      </c>
      <c r="C246" s="166"/>
      <c r="D246" s="167"/>
    </row>
    <row r="247" spans="1:4" x14ac:dyDescent="0.25">
      <c r="A247" s="38" t="s">
        <v>411</v>
      </c>
      <c r="B247" s="40" t="s">
        <v>102</v>
      </c>
      <c r="C247" s="43" t="s">
        <v>6</v>
      </c>
      <c r="D247" s="40"/>
    </row>
    <row r="248" spans="1:4" x14ac:dyDescent="0.25">
      <c r="A248" s="38" t="s">
        <v>412</v>
      </c>
      <c r="B248" s="40" t="s">
        <v>90</v>
      </c>
      <c r="C248" s="43" t="s">
        <v>6</v>
      </c>
      <c r="D248" s="40"/>
    </row>
    <row r="249" spans="1:4" x14ac:dyDescent="0.25">
      <c r="A249" s="38" t="s">
        <v>413</v>
      </c>
      <c r="B249" s="40" t="s">
        <v>91</v>
      </c>
      <c r="C249" s="43" t="s">
        <v>6</v>
      </c>
      <c r="D249" s="40"/>
    </row>
    <row r="250" spans="1:4" x14ac:dyDescent="0.25">
      <c r="A250" s="38" t="s">
        <v>414</v>
      </c>
      <c r="B250" s="40" t="s">
        <v>92</v>
      </c>
      <c r="C250" s="43" t="s">
        <v>6</v>
      </c>
      <c r="D250" s="40"/>
    </row>
    <row r="251" spans="1:4" x14ac:dyDescent="0.25">
      <c r="A251" s="38" t="s">
        <v>415</v>
      </c>
      <c r="B251" s="40" t="s">
        <v>93</v>
      </c>
      <c r="C251" s="43" t="s">
        <v>6</v>
      </c>
      <c r="D251" s="40"/>
    </row>
    <row r="252" spans="1:4" x14ac:dyDescent="0.25">
      <c r="A252" s="38" t="s">
        <v>416</v>
      </c>
      <c r="B252" s="40" t="s">
        <v>94</v>
      </c>
      <c r="C252" s="43" t="s">
        <v>6</v>
      </c>
      <c r="D252" s="40"/>
    </row>
    <row r="253" spans="1:4" x14ac:dyDescent="0.25">
      <c r="A253" s="38" t="s">
        <v>417</v>
      </c>
      <c r="B253" s="40" t="s">
        <v>95</v>
      </c>
      <c r="C253" s="43" t="s">
        <v>6</v>
      </c>
      <c r="D253" s="40"/>
    </row>
    <row r="254" spans="1:4" x14ac:dyDescent="0.25">
      <c r="A254" s="38" t="s">
        <v>418</v>
      </c>
      <c r="B254" s="40" t="s">
        <v>103</v>
      </c>
      <c r="C254" s="43" t="s">
        <v>6</v>
      </c>
      <c r="D254" s="40"/>
    </row>
    <row r="255" spans="1:4" x14ac:dyDescent="0.25">
      <c r="A255" s="38" t="s">
        <v>419</v>
      </c>
      <c r="B255" s="40" t="s">
        <v>208</v>
      </c>
      <c r="C255" s="43" t="s">
        <v>6</v>
      </c>
      <c r="D255" s="40"/>
    </row>
    <row r="256" spans="1:4" ht="14" x14ac:dyDescent="0.25">
      <c r="A256" s="91" t="s">
        <v>420</v>
      </c>
      <c r="B256" s="31" t="s">
        <v>162</v>
      </c>
      <c r="C256" s="148"/>
      <c r="D256" s="149"/>
    </row>
    <row r="257" spans="1:4" ht="27" x14ac:dyDescent="0.25">
      <c r="A257" s="47" t="s">
        <v>421</v>
      </c>
      <c r="B257" s="69" t="s">
        <v>163</v>
      </c>
      <c r="C257" s="168"/>
      <c r="D257" s="169"/>
    </row>
    <row r="258" spans="1:4" x14ac:dyDescent="0.25">
      <c r="A258" s="47" t="s">
        <v>422</v>
      </c>
      <c r="B258" s="40" t="s">
        <v>104</v>
      </c>
      <c r="C258" s="43" t="s">
        <v>6</v>
      </c>
      <c r="D258" s="40"/>
    </row>
    <row r="259" spans="1:4" x14ac:dyDescent="0.25">
      <c r="A259" s="47" t="s">
        <v>423</v>
      </c>
      <c r="B259" s="40" t="s">
        <v>105</v>
      </c>
      <c r="C259" s="43" t="s">
        <v>6</v>
      </c>
      <c r="D259" s="40"/>
    </row>
    <row r="260" spans="1:4" x14ac:dyDescent="0.25">
      <c r="A260" s="47" t="s">
        <v>424</v>
      </c>
      <c r="B260" s="40" t="s">
        <v>106</v>
      </c>
      <c r="C260" s="43" t="s">
        <v>7</v>
      </c>
      <c r="D260" s="40"/>
    </row>
    <row r="261" spans="1:4" ht="14" x14ac:dyDescent="0.25">
      <c r="A261" s="75">
        <v>5.7</v>
      </c>
      <c r="B261" s="4" t="s">
        <v>250</v>
      </c>
      <c r="C261" s="176"/>
      <c r="D261" s="177"/>
    </row>
    <row r="262" spans="1:4" ht="14" x14ac:dyDescent="0.25">
      <c r="A262" s="94" t="s">
        <v>181</v>
      </c>
      <c r="B262" s="31" t="s">
        <v>251</v>
      </c>
      <c r="C262" s="172"/>
      <c r="D262" s="173"/>
    </row>
    <row r="263" spans="1:4" x14ac:dyDescent="0.25">
      <c r="A263" s="30" t="s">
        <v>425</v>
      </c>
      <c r="B263" s="29" t="s">
        <v>284</v>
      </c>
      <c r="C263" s="28" t="s">
        <v>7</v>
      </c>
      <c r="D263" s="34"/>
    </row>
    <row r="264" spans="1:4" x14ac:dyDescent="0.25">
      <c r="A264" s="30" t="s">
        <v>426</v>
      </c>
      <c r="B264" s="29" t="s">
        <v>283</v>
      </c>
      <c r="C264" s="28" t="s">
        <v>7</v>
      </c>
      <c r="D264" s="34"/>
    </row>
    <row r="265" spans="1:4" ht="14" x14ac:dyDescent="0.25">
      <c r="A265" s="94" t="s">
        <v>182</v>
      </c>
      <c r="B265" s="31" t="s">
        <v>252</v>
      </c>
      <c r="C265" s="172"/>
      <c r="D265" s="173"/>
    </row>
    <row r="266" spans="1:4" x14ac:dyDescent="0.25">
      <c r="A266" s="30" t="s">
        <v>427</v>
      </c>
      <c r="B266" s="29" t="s">
        <v>327</v>
      </c>
      <c r="C266" s="28" t="s">
        <v>7</v>
      </c>
      <c r="D266" s="34"/>
    </row>
    <row r="267" spans="1:4" ht="14" x14ac:dyDescent="0.25">
      <c r="A267" s="94" t="s">
        <v>183</v>
      </c>
      <c r="B267" s="31" t="s">
        <v>253</v>
      </c>
      <c r="C267" s="172"/>
      <c r="D267" s="173"/>
    </row>
    <row r="268" spans="1:4" x14ac:dyDescent="0.25">
      <c r="A268" s="30" t="s">
        <v>428</v>
      </c>
      <c r="B268" s="29" t="s">
        <v>282</v>
      </c>
      <c r="C268" s="28" t="s">
        <v>7</v>
      </c>
      <c r="D268" s="34"/>
    </row>
    <row r="269" spans="1:4" x14ac:dyDescent="0.25">
      <c r="A269" s="30" t="s">
        <v>429</v>
      </c>
      <c r="B269" s="29" t="s">
        <v>281</v>
      </c>
      <c r="C269" s="7" t="s">
        <v>7</v>
      </c>
      <c r="D269" s="34"/>
    </row>
    <row r="270" spans="1:4" ht="27" x14ac:dyDescent="0.25">
      <c r="A270" s="30" t="s">
        <v>430</v>
      </c>
      <c r="B270" s="29" t="s">
        <v>280</v>
      </c>
      <c r="C270" s="28" t="s">
        <v>6</v>
      </c>
      <c r="D270" s="34"/>
    </row>
    <row r="271" spans="1:4" x14ac:dyDescent="0.25">
      <c r="A271" s="30" t="s">
        <v>431</v>
      </c>
      <c r="B271" s="29" t="s">
        <v>279</v>
      </c>
      <c r="C271" s="7" t="s">
        <v>6</v>
      </c>
      <c r="D271" s="34"/>
    </row>
    <row r="272" spans="1:4" x14ac:dyDescent="0.25">
      <c r="A272" s="30" t="s">
        <v>432</v>
      </c>
      <c r="B272" s="29" t="s">
        <v>278</v>
      </c>
      <c r="C272" s="7" t="s">
        <v>6</v>
      </c>
      <c r="D272" s="34"/>
    </row>
    <row r="273" spans="1:4" x14ac:dyDescent="0.25">
      <c r="A273" s="30" t="s">
        <v>433</v>
      </c>
      <c r="B273" s="29" t="s">
        <v>277</v>
      </c>
      <c r="C273" s="7" t="s">
        <v>6</v>
      </c>
      <c r="D273" s="34"/>
    </row>
    <row r="274" spans="1:4" x14ac:dyDescent="0.25">
      <c r="A274" s="30" t="s">
        <v>434</v>
      </c>
      <c r="B274" s="29" t="s">
        <v>276</v>
      </c>
      <c r="C274" s="7" t="s">
        <v>6</v>
      </c>
      <c r="D274" s="34"/>
    </row>
    <row r="275" spans="1:4" x14ac:dyDescent="0.25">
      <c r="A275" s="30" t="s">
        <v>435</v>
      </c>
      <c r="B275" s="29" t="s">
        <v>275</v>
      </c>
      <c r="C275" s="7" t="s">
        <v>6</v>
      </c>
      <c r="D275" s="34"/>
    </row>
    <row r="276" spans="1:4" ht="14" x14ac:dyDescent="0.25">
      <c r="A276" s="75">
        <v>5.8</v>
      </c>
      <c r="B276" s="4" t="s">
        <v>263</v>
      </c>
      <c r="C276" s="176"/>
      <c r="D276" s="177"/>
    </row>
    <row r="277" spans="1:4" ht="27" x14ac:dyDescent="0.25">
      <c r="A277" s="94" t="s">
        <v>184</v>
      </c>
      <c r="B277" s="31" t="s">
        <v>89</v>
      </c>
      <c r="C277" s="80" t="s">
        <v>53</v>
      </c>
      <c r="D277" s="45"/>
    </row>
    <row r="278" spans="1:4" ht="14" x14ac:dyDescent="0.25">
      <c r="A278" s="94" t="s">
        <v>185</v>
      </c>
      <c r="B278" s="31" t="s">
        <v>264</v>
      </c>
      <c r="C278" s="172"/>
      <c r="D278" s="173"/>
    </row>
    <row r="279" spans="1:4" x14ac:dyDescent="0.25">
      <c r="A279" s="30" t="s">
        <v>233</v>
      </c>
      <c r="B279" s="29" t="s">
        <v>102</v>
      </c>
      <c r="C279" s="28" t="s">
        <v>6</v>
      </c>
      <c r="D279" s="34"/>
    </row>
    <row r="280" spans="1:4" x14ac:dyDescent="0.25">
      <c r="A280" s="30" t="s">
        <v>234</v>
      </c>
      <c r="B280" s="29" t="s">
        <v>90</v>
      </c>
      <c r="C280" s="28" t="s">
        <v>6</v>
      </c>
      <c r="D280" s="34"/>
    </row>
    <row r="281" spans="1:4" x14ac:dyDescent="0.25">
      <c r="A281" s="30" t="s">
        <v>436</v>
      </c>
      <c r="B281" s="29" t="s">
        <v>91</v>
      </c>
      <c r="C281" s="28" t="s">
        <v>6</v>
      </c>
      <c r="D281" s="34"/>
    </row>
    <row r="282" spans="1:4" x14ac:dyDescent="0.25">
      <c r="A282" s="30" t="s">
        <v>437</v>
      </c>
      <c r="B282" s="29" t="s">
        <v>92</v>
      </c>
      <c r="C282" s="28" t="s">
        <v>6</v>
      </c>
      <c r="D282" s="34"/>
    </row>
    <row r="283" spans="1:4" x14ac:dyDescent="0.25">
      <c r="A283" s="30" t="s">
        <v>438</v>
      </c>
      <c r="B283" s="29" t="s">
        <v>93</v>
      </c>
      <c r="C283" s="28" t="s">
        <v>6</v>
      </c>
      <c r="D283" s="34"/>
    </row>
    <row r="284" spans="1:4" x14ac:dyDescent="0.25">
      <c r="A284" s="30" t="s">
        <v>439</v>
      </c>
      <c r="B284" s="29" t="s">
        <v>94</v>
      </c>
      <c r="C284" s="28" t="s">
        <v>6</v>
      </c>
      <c r="D284" s="34"/>
    </row>
    <row r="285" spans="1:4" x14ac:dyDescent="0.25">
      <c r="A285" s="30" t="s">
        <v>440</v>
      </c>
      <c r="B285" s="29" t="s">
        <v>95</v>
      </c>
      <c r="C285" s="28" t="s">
        <v>6</v>
      </c>
      <c r="D285" s="34"/>
    </row>
    <row r="286" spans="1:4" ht="14" x14ac:dyDescent="0.25">
      <c r="A286" s="94" t="s">
        <v>186</v>
      </c>
      <c r="B286" s="31" t="s">
        <v>265</v>
      </c>
      <c r="C286" s="172"/>
      <c r="D286" s="173"/>
    </row>
    <row r="287" spans="1:4" x14ac:dyDescent="0.25">
      <c r="A287" s="13" t="s">
        <v>235</v>
      </c>
      <c r="B287" s="29" t="s">
        <v>96</v>
      </c>
      <c r="C287" s="28" t="s">
        <v>13</v>
      </c>
      <c r="D287" s="34"/>
    </row>
    <row r="288" spans="1:4" x14ac:dyDescent="0.25">
      <c r="A288" s="13" t="s">
        <v>236</v>
      </c>
      <c r="B288" s="29" t="s">
        <v>97</v>
      </c>
      <c r="C288" s="28" t="s">
        <v>13</v>
      </c>
      <c r="D288" s="34"/>
    </row>
    <row r="289" spans="1:4" x14ac:dyDescent="0.25">
      <c r="A289" s="13" t="s">
        <v>441</v>
      </c>
      <c r="B289" s="29" t="s">
        <v>98</v>
      </c>
      <c r="C289" s="7" t="s">
        <v>6</v>
      </c>
      <c r="D289" s="34"/>
    </row>
    <row r="290" spans="1:4" ht="14" x14ac:dyDescent="0.25">
      <c r="A290" s="94" t="s">
        <v>442</v>
      </c>
      <c r="B290" s="31" t="s">
        <v>266</v>
      </c>
      <c r="C290" s="80" t="s">
        <v>7</v>
      </c>
      <c r="D290" s="45"/>
    </row>
    <row r="291" spans="1:4" ht="14" x14ac:dyDescent="0.25">
      <c r="A291" s="94" t="s">
        <v>443</v>
      </c>
      <c r="B291" s="31" t="s">
        <v>100</v>
      </c>
      <c r="C291" s="80" t="s">
        <v>6</v>
      </c>
      <c r="D291" s="45"/>
    </row>
    <row r="292" spans="1:4" ht="14" x14ac:dyDescent="0.25">
      <c r="A292" s="94" t="s">
        <v>444</v>
      </c>
      <c r="B292" s="31" t="s">
        <v>267</v>
      </c>
      <c r="C292" s="172"/>
      <c r="D292" s="173"/>
    </row>
    <row r="293" spans="1:4" x14ac:dyDescent="0.25">
      <c r="A293" s="30" t="s">
        <v>445</v>
      </c>
      <c r="B293" s="29" t="s">
        <v>102</v>
      </c>
      <c r="C293" s="28" t="s">
        <v>6</v>
      </c>
      <c r="D293" s="34"/>
    </row>
    <row r="294" spans="1:4" x14ac:dyDescent="0.25">
      <c r="A294" s="30" t="s">
        <v>446</v>
      </c>
      <c r="B294" s="29" t="s">
        <v>90</v>
      </c>
      <c r="C294" s="28" t="s">
        <v>6</v>
      </c>
      <c r="D294" s="34"/>
    </row>
    <row r="295" spans="1:4" x14ac:dyDescent="0.25">
      <c r="A295" s="30" t="s">
        <v>447</v>
      </c>
      <c r="B295" s="29" t="s">
        <v>91</v>
      </c>
      <c r="C295" s="28" t="s">
        <v>6</v>
      </c>
      <c r="D295" s="34"/>
    </row>
    <row r="296" spans="1:4" x14ac:dyDescent="0.25">
      <c r="A296" s="30" t="s">
        <v>448</v>
      </c>
      <c r="B296" s="29" t="s">
        <v>92</v>
      </c>
      <c r="C296" s="28" t="s">
        <v>6</v>
      </c>
      <c r="D296" s="34"/>
    </row>
    <row r="297" spans="1:4" x14ac:dyDescent="0.25">
      <c r="A297" s="30" t="s">
        <v>449</v>
      </c>
      <c r="B297" s="29" t="s">
        <v>93</v>
      </c>
      <c r="C297" s="28" t="s">
        <v>6</v>
      </c>
      <c r="D297" s="34"/>
    </row>
    <row r="298" spans="1:4" x14ac:dyDescent="0.25">
      <c r="A298" s="30" t="s">
        <v>450</v>
      </c>
      <c r="B298" s="29" t="s">
        <v>94</v>
      </c>
      <c r="C298" s="28" t="s">
        <v>6</v>
      </c>
      <c r="D298" s="34"/>
    </row>
    <row r="299" spans="1:4" ht="14" x14ac:dyDescent="0.25">
      <c r="A299" s="94" t="s">
        <v>451</v>
      </c>
      <c r="B299" s="31" t="s">
        <v>285</v>
      </c>
      <c r="C299" s="172"/>
      <c r="D299" s="173"/>
    </row>
    <row r="300" spans="1:4" x14ac:dyDescent="0.25">
      <c r="A300" s="13" t="s">
        <v>452</v>
      </c>
      <c r="B300" s="29" t="s">
        <v>286</v>
      </c>
      <c r="C300" s="7" t="s">
        <v>6</v>
      </c>
      <c r="D300" s="34"/>
    </row>
    <row r="301" spans="1:4" x14ac:dyDescent="0.25">
      <c r="A301" s="13" t="s">
        <v>453</v>
      </c>
      <c r="B301" s="29" t="s">
        <v>287</v>
      </c>
      <c r="C301" s="7" t="s">
        <v>6</v>
      </c>
      <c r="D301" s="34"/>
    </row>
    <row r="302" spans="1:4" x14ac:dyDescent="0.25">
      <c r="A302" s="13" t="s">
        <v>454</v>
      </c>
      <c r="B302" s="29" t="s">
        <v>165</v>
      </c>
      <c r="C302" s="7" t="s">
        <v>6</v>
      </c>
      <c r="D302" s="34"/>
    </row>
    <row r="303" spans="1:4" ht="40.5" x14ac:dyDescent="0.25">
      <c r="A303" s="13" t="s">
        <v>455</v>
      </c>
      <c r="B303" s="29" t="s">
        <v>166</v>
      </c>
      <c r="C303" s="7" t="s">
        <v>6</v>
      </c>
      <c r="D303" s="34"/>
    </row>
    <row r="304" spans="1:4" ht="14" x14ac:dyDescent="0.25">
      <c r="A304" s="94" t="s">
        <v>456</v>
      </c>
      <c r="B304" s="31" t="s">
        <v>101</v>
      </c>
      <c r="C304" s="172"/>
      <c r="D304" s="173"/>
    </row>
    <row r="305" spans="1:4" x14ac:dyDescent="0.25">
      <c r="A305" s="13" t="s">
        <v>457</v>
      </c>
      <c r="B305" s="29" t="s">
        <v>102</v>
      </c>
      <c r="C305" s="7" t="s">
        <v>6</v>
      </c>
      <c r="D305" s="34"/>
    </row>
    <row r="306" spans="1:4" x14ac:dyDescent="0.25">
      <c r="A306" s="13" t="s">
        <v>458</v>
      </c>
      <c r="B306" s="29" t="s">
        <v>90</v>
      </c>
      <c r="C306" s="7" t="s">
        <v>6</v>
      </c>
      <c r="D306" s="34"/>
    </row>
    <row r="307" spans="1:4" x14ac:dyDescent="0.25">
      <c r="A307" s="13" t="s">
        <v>459</v>
      </c>
      <c r="B307" s="29" t="s">
        <v>91</v>
      </c>
      <c r="C307" s="7" t="s">
        <v>6</v>
      </c>
      <c r="D307" s="34"/>
    </row>
    <row r="308" spans="1:4" x14ac:dyDescent="0.25">
      <c r="A308" s="13" t="s">
        <v>460</v>
      </c>
      <c r="B308" s="29" t="s">
        <v>92</v>
      </c>
      <c r="C308" s="7" t="s">
        <v>6</v>
      </c>
      <c r="D308" s="34"/>
    </row>
    <row r="309" spans="1:4" x14ac:dyDescent="0.25">
      <c r="A309" s="13" t="s">
        <v>461</v>
      </c>
      <c r="B309" s="29" t="s">
        <v>93</v>
      </c>
      <c r="C309" s="7" t="s">
        <v>6</v>
      </c>
      <c r="D309" s="34"/>
    </row>
    <row r="310" spans="1:4" x14ac:dyDescent="0.25">
      <c r="A310" s="13" t="s">
        <v>462</v>
      </c>
      <c r="B310" s="29" t="s">
        <v>94</v>
      </c>
      <c r="C310" s="7" t="s">
        <v>6</v>
      </c>
      <c r="D310" s="34"/>
    </row>
    <row r="311" spans="1:4" x14ac:dyDescent="0.25">
      <c r="A311" s="13" t="s">
        <v>463</v>
      </c>
      <c r="B311" s="29" t="s">
        <v>95</v>
      </c>
      <c r="C311" s="7" t="s">
        <v>6</v>
      </c>
      <c r="D311" s="34"/>
    </row>
    <row r="312" spans="1:4" x14ac:dyDescent="0.25">
      <c r="A312" s="13" t="s">
        <v>464</v>
      </c>
      <c r="B312" s="29" t="s">
        <v>103</v>
      </c>
      <c r="C312" s="7" t="s">
        <v>6</v>
      </c>
      <c r="D312" s="34"/>
    </row>
    <row r="313" spans="1:4" x14ac:dyDescent="0.25">
      <c r="A313" s="13" t="s">
        <v>465</v>
      </c>
      <c r="B313" s="29" t="s">
        <v>208</v>
      </c>
      <c r="C313" s="7" t="s">
        <v>6</v>
      </c>
      <c r="D313" s="34"/>
    </row>
    <row r="314" spans="1:4" ht="14" x14ac:dyDescent="0.25">
      <c r="A314" s="94" t="s">
        <v>466</v>
      </c>
      <c r="B314" s="31" t="s">
        <v>162</v>
      </c>
      <c r="C314" s="172"/>
      <c r="D314" s="173"/>
    </row>
    <row r="315" spans="1:4" ht="27" x14ac:dyDescent="0.25">
      <c r="A315" s="30" t="s">
        <v>467</v>
      </c>
      <c r="B315" s="29" t="s">
        <v>288</v>
      </c>
      <c r="C315" s="174"/>
      <c r="D315" s="175"/>
    </row>
    <row r="316" spans="1:4" x14ac:dyDescent="0.25">
      <c r="A316" s="30" t="s">
        <v>468</v>
      </c>
      <c r="B316" s="29" t="s">
        <v>104</v>
      </c>
      <c r="C316" s="7" t="s">
        <v>6</v>
      </c>
      <c r="D316" s="34"/>
    </row>
    <row r="317" spans="1:4" x14ac:dyDescent="0.25">
      <c r="A317" s="30" t="s">
        <v>469</v>
      </c>
      <c r="B317" s="29" t="s">
        <v>105</v>
      </c>
      <c r="C317" s="7" t="s">
        <v>6</v>
      </c>
      <c r="D317" s="34"/>
    </row>
    <row r="318" spans="1:4" x14ac:dyDescent="0.25">
      <c r="A318" s="30" t="s">
        <v>470</v>
      </c>
      <c r="B318" s="29" t="s">
        <v>106</v>
      </c>
      <c r="C318" s="7" t="s">
        <v>7</v>
      </c>
      <c r="D318" s="34"/>
    </row>
    <row r="319" spans="1:4" ht="14.5" x14ac:dyDescent="0.25">
      <c r="A319" s="75">
        <v>5.9</v>
      </c>
      <c r="B319" s="5" t="s">
        <v>11</v>
      </c>
      <c r="C319" s="158"/>
      <c r="D319" s="159"/>
    </row>
    <row r="320" spans="1:4" ht="42" x14ac:dyDescent="0.25">
      <c r="A320" s="98" t="s">
        <v>187</v>
      </c>
      <c r="B320" s="36" t="s">
        <v>26</v>
      </c>
      <c r="C320" s="10" t="s">
        <v>29</v>
      </c>
      <c r="D320" s="13"/>
    </row>
    <row r="321" spans="1:4" ht="28" x14ac:dyDescent="0.25">
      <c r="A321" s="98" t="s">
        <v>188</v>
      </c>
      <c r="B321" s="36" t="s">
        <v>27</v>
      </c>
      <c r="C321" s="10" t="s">
        <v>29</v>
      </c>
      <c r="D321" s="13"/>
    </row>
    <row r="322" spans="1:4" ht="56" x14ac:dyDescent="0.25">
      <c r="A322" s="98" t="s">
        <v>189</v>
      </c>
      <c r="B322" s="36" t="s">
        <v>28</v>
      </c>
      <c r="C322" s="10" t="s">
        <v>29</v>
      </c>
      <c r="D322" s="13"/>
    </row>
    <row r="323" spans="1:4" ht="14.5" x14ac:dyDescent="0.25">
      <c r="A323" s="75">
        <v>5.0999999999999996</v>
      </c>
      <c r="B323" s="5" t="s">
        <v>31</v>
      </c>
      <c r="C323" s="16"/>
      <c r="D323" s="17"/>
    </row>
    <row r="324" spans="1:4" ht="14" x14ac:dyDescent="0.25">
      <c r="A324" s="95" t="s">
        <v>190</v>
      </c>
      <c r="B324" s="45" t="s">
        <v>216</v>
      </c>
      <c r="C324" s="148"/>
      <c r="D324" s="149"/>
    </row>
    <row r="325" spans="1:4" x14ac:dyDescent="0.25">
      <c r="A325" s="19"/>
      <c r="B325" s="20"/>
      <c r="C325" s="21"/>
      <c r="D325" s="22"/>
    </row>
    <row r="326" spans="1:4" ht="25" x14ac:dyDescent="0.25">
      <c r="A326" s="19"/>
      <c r="B326" s="23" t="s">
        <v>211</v>
      </c>
      <c r="C326" s="24" t="s">
        <v>10</v>
      </c>
      <c r="D326" s="25"/>
    </row>
    <row r="327" spans="1:4" ht="14" x14ac:dyDescent="0.25">
      <c r="A327" s="95" t="s">
        <v>191</v>
      </c>
      <c r="B327" s="45" t="s">
        <v>217</v>
      </c>
      <c r="C327" s="148"/>
      <c r="D327" s="149"/>
    </row>
    <row r="328" spans="1:4" x14ac:dyDescent="0.25">
      <c r="A328" s="99"/>
      <c r="B328" s="23" t="s">
        <v>33</v>
      </c>
      <c r="C328" s="26"/>
      <c r="D328" s="27"/>
    </row>
    <row r="329" spans="1:4" ht="37.5" x14ac:dyDescent="0.25">
      <c r="A329" s="99"/>
      <c r="B329" s="23" t="s">
        <v>212</v>
      </c>
      <c r="C329" s="24" t="s">
        <v>34</v>
      </c>
      <c r="D329" s="25"/>
    </row>
  </sheetData>
  <mergeCells count="82">
    <mergeCell ref="C319:D319"/>
    <mergeCell ref="C324:D324"/>
    <mergeCell ref="C327:D327"/>
    <mergeCell ref="C314:D314"/>
    <mergeCell ref="C315:D315"/>
    <mergeCell ref="C304:D304"/>
    <mergeCell ref="C261:D261"/>
    <mergeCell ref="C262:D262"/>
    <mergeCell ref="C265:D265"/>
    <mergeCell ref="C267:D267"/>
    <mergeCell ref="C276:D276"/>
    <mergeCell ref="C278:D278"/>
    <mergeCell ref="C286:D286"/>
    <mergeCell ref="C292:D292"/>
    <mergeCell ref="C299:D299"/>
    <mergeCell ref="C257:D257"/>
    <mergeCell ref="C214:D214"/>
    <mergeCell ref="C215:D215"/>
    <mergeCell ref="C219:D219"/>
    <mergeCell ref="C221:D221"/>
    <mergeCell ref="C222:D222"/>
    <mergeCell ref="C229:D229"/>
    <mergeCell ref="C232:D232"/>
    <mergeCell ref="C233:D233"/>
    <mergeCell ref="C240:D240"/>
    <mergeCell ref="C246:D246"/>
    <mergeCell ref="C256:D256"/>
    <mergeCell ref="C205:D205"/>
    <mergeCell ref="C168:D168"/>
    <mergeCell ref="C172:D172"/>
    <mergeCell ref="C180:D180"/>
    <mergeCell ref="C181:D181"/>
    <mergeCell ref="C185:D185"/>
    <mergeCell ref="C189:D189"/>
    <mergeCell ref="C190:D190"/>
    <mergeCell ref="C196:D196"/>
    <mergeCell ref="C197:D197"/>
    <mergeCell ref="C204:D204"/>
    <mergeCell ref="C166:D166"/>
    <mergeCell ref="C167:D167"/>
    <mergeCell ref="C165:D165"/>
    <mergeCell ref="C158:D158"/>
    <mergeCell ref="C162:D162"/>
    <mergeCell ref="C153:D153"/>
    <mergeCell ref="C154:D154"/>
    <mergeCell ref="C143:D143"/>
    <mergeCell ref="C146:D146"/>
    <mergeCell ref="C113:D113"/>
    <mergeCell ref="C116:D116"/>
    <mergeCell ref="C123:D123"/>
    <mergeCell ref="C128:D128"/>
    <mergeCell ref="C129:D129"/>
    <mergeCell ref="C93:D93"/>
    <mergeCell ref="C94:D94"/>
    <mergeCell ref="C98:D98"/>
    <mergeCell ref="C69:D69"/>
    <mergeCell ref="C83:D83"/>
    <mergeCell ref="C86:D86"/>
    <mergeCell ref="C51:D51"/>
    <mergeCell ref="C63:D63"/>
    <mergeCell ref="C64:D64"/>
    <mergeCell ref="C68:D68"/>
    <mergeCell ref="C42:D42"/>
    <mergeCell ref="C35:D35"/>
    <mergeCell ref="C37:D37"/>
    <mergeCell ref="C38:D38"/>
    <mergeCell ref="C23:D23"/>
    <mergeCell ref="C24:D24"/>
    <mergeCell ref="C27:D27"/>
    <mergeCell ref="C29:D29"/>
    <mergeCell ref="C30:D30"/>
    <mergeCell ref="C33:D33"/>
    <mergeCell ref="C22:D22"/>
    <mergeCell ref="A1:D1"/>
    <mergeCell ref="A2:D2"/>
    <mergeCell ref="C4:D5"/>
    <mergeCell ref="C20:D20"/>
    <mergeCell ref="C21:D21"/>
    <mergeCell ref="C6:D6"/>
    <mergeCell ref="C7:D7"/>
    <mergeCell ref="C8:D8"/>
    <mergeCell ref="C16:D16"/>
  </mergeCells>
  <phoneticPr fontId="10" type="noConversion"/>
  <pageMargins left="0.70866141732283472" right="0.70866141732283472" top="0.55118110236220474" bottom="0.55118110236220474" header="0.31496062992125984" footer="0.31496062992125984"/>
  <pageSetup paperSize="9" scale="95"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32"/>
  <sheetViews>
    <sheetView tabSelected="1" zoomScale="85" zoomScaleNormal="85" zoomScaleSheetLayoutView="70" workbookViewId="0">
      <selection sqref="A1:F1"/>
    </sheetView>
  </sheetViews>
  <sheetFormatPr baseColWidth="10" defaultColWidth="9.1796875" defaultRowHeight="13.5" x14ac:dyDescent="0.25"/>
  <cols>
    <col min="1" max="1" width="13.81640625" style="100" customWidth="1"/>
    <col min="2" max="2" width="75.453125" style="8" customWidth="1"/>
    <col min="3" max="3" width="10.1796875" style="12" customWidth="1"/>
    <col min="4" max="4" width="13.7265625" style="12" customWidth="1"/>
    <col min="5" max="5" width="10.1796875" style="12" customWidth="1"/>
    <col min="6" max="6" width="13.81640625" style="8" customWidth="1"/>
    <col min="7" max="7" width="71.7265625" style="8" customWidth="1"/>
    <col min="8" max="16384" width="9.1796875" style="8"/>
  </cols>
  <sheetData>
    <row r="1" spans="1:7" ht="17.5" x14ac:dyDescent="0.25">
      <c r="A1" s="150" t="s">
        <v>537</v>
      </c>
      <c r="B1" s="150"/>
      <c r="C1" s="150"/>
      <c r="D1" s="150"/>
      <c r="E1" s="150"/>
      <c r="F1" s="150"/>
    </row>
    <row r="2" spans="1:7" ht="19.5" x14ac:dyDescent="0.25">
      <c r="A2" s="151" t="s">
        <v>0</v>
      </c>
      <c r="B2" s="151"/>
      <c r="C2" s="151"/>
      <c r="D2" s="151"/>
      <c r="E2" s="151"/>
      <c r="F2" s="151"/>
    </row>
    <row r="3" spans="1:7" ht="14.5" x14ac:dyDescent="0.25">
      <c r="A3" s="88" t="s">
        <v>1</v>
      </c>
      <c r="B3" s="1" t="s">
        <v>2</v>
      </c>
      <c r="C3" s="2" t="s">
        <v>3</v>
      </c>
      <c r="D3" s="74" t="s">
        <v>231</v>
      </c>
      <c r="E3" s="76" t="s">
        <v>4</v>
      </c>
      <c r="F3" s="77" t="s">
        <v>232</v>
      </c>
    </row>
    <row r="4" spans="1:7" x14ac:dyDescent="0.25">
      <c r="A4" s="89"/>
      <c r="B4" s="15" t="s">
        <v>30</v>
      </c>
      <c r="C4" s="152"/>
      <c r="D4" s="152"/>
      <c r="E4" s="152"/>
      <c r="F4" s="153"/>
    </row>
    <row r="5" spans="1:7" ht="57.5" x14ac:dyDescent="0.25">
      <c r="A5" s="90"/>
      <c r="B5" s="73" t="s">
        <v>239</v>
      </c>
      <c r="C5" s="154"/>
      <c r="D5" s="154"/>
      <c r="E5" s="154"/>
      <c r="F5" s="155"/>
    </row>
    <row r="6" spans="1:7" s="70" customFormat="1" ht="14" x14ac:dyDescent="0.25">
      <c r="A6" s="108" t="s">
        <v>471</v>
      </c>
      <c r="B6" s="103" t="s">
        <v>472</v>
      </c>
      <c r="C6" s="185"/>
      <c r="D6" s="186"/>
      <c r="E6" s="186"/>
      <c r="F6" s="187"/>
    </row>
    <row r="7" spans="1:7" s="70" customFormat="1" ht="28.5" customHeight="1" x14ac:dyDescent="0.25">
      <c r="A7" s="109" t="s">
        <v>473</v>
      </c>
      <c r="B7" s="104" t="s">
        <v>474</v>
      </c>
      <c r="C7" s="188"/>
      <c r="D7" s="189"/>
      <c r="E7" s="189"/>
      <c r="F7" s="190"/>
    </row>
    <row r="8" spans="1:7" s="70" customFormat="1" ht="14" x14ac:dyDescent="0.25">
      <c r="A8" s="110" t="s">
        <v>475</v>
      </c>
      <c r="B8" s="105" t="s">
        <v>476</v>
      </c>
      <c r="C8" s="182"/>
      <c r="D8" s="183"/>
      <c r="E8" s="183"/>
      <c r="F8" s="184"/>
    </row>
    <row r="9" spans="1:7" s="70" customFormat="1" ht="33" customHeight="1" x14ac:dyDescent="0.25">
      <c r="A9" s="107" t="s">
        <v>477</v>
      </c>
      <c r="B9" s="106" t="s">
        <v>478</v>
      </c>
      <c r="C9" s="115" t="s">
        <v>497</v>
      </c>
      <c r="D9" s="115">
        <v>50</v>
      </c>
      <c r="E9" s="115"/>
      <c r="F9" s="116">
        <v>0</v>
      </c>
    </row>
    <row r="10" spans="1:7" s="70" customFormat="1" ht="27" x14ac:dyDescent="0.25">
      <c r="A10" s="107" t="s">
        <v>479</v>
      </c>
      <c r="B10" s="106" t="s">
        <v>480</v>
      </c>
      <c r="C10" s="115" t="s">
        <v>497</v>
      </c>
      <c r="D10" s="115">
        <v>25</v>
      </c>
      <c r="E10" s="115"/>
      <c r="F10" s="116">
        <v>0</v>
      </c>
    </row>
    <row r="11" spans="1:7" s="70" customFormat="1" ht="33" customHeight="1" x14ac:dyDescent="0.25">
      <c r="A11" s="107" t="s">
        <v>481</v>
      </c>
      <c r="B11" s="106" t="s">
        <v>482</v>
      </c>
      <c r="C11" s="115" t="s">
        <v>497</v>
      </c>
      <c r="D11" s="115">
        <v>50</v>
      </c>
      <c r="E11" s="115"/>
      <c r="F11" s="116">
        <v>0</v>
      </c>
    </row>
    <row r="12" spans="1:7" s="70" customFormat="1" x14ac:dyDescent="0.25">
      <c r="A12" s="107" t="s">
        <v>483</v>
      </c>
      <c r="B12" s="106" t="s">
        <v>484</v>
      </c>
      <c r="C12" s="115" t="s">
        <v>497</v>
      </c>
      <c r="D12" s="115">
        <v>100</v>
      </c>
      <c r="E12" s="115"/>
      <c r="F12" s="116">
        <v>0</v>
      </c>
    </row>
    <row r="13" spans="1:7" s="70" customFormat="1" x14ac:dyDescent="0.25">
      <c r="A13" s="107" t="s">
        <v>485</v>
      </c>
      <c r="B13" s="106" t="s">
        <v>486</v>
      </c>
      <c r="C13" s="115" t="s">
        <v>497</v>
      </c>
      <c r="D13" s="115">
        <v>50</v>
      </c>
      <c r="E13" s="115"/>
      <c r="F13" s="116">
        <v>0</v>
      </c>
    </row>
    <row r="14" spans="1:7" s="70" customFormat="1" ht="33" customHeight="1" x14ac:dyDescent="0.25">
      <c r="A14" s="107" t="s">
        <v>487</v>
      </c>
      <c r="B14" s="106" t="s">
        <v>488</v>
      </c>
      <c r="C14" s="115" t="s">
        <v>497</v>
      </c>
      <c r="D14" s="115">
        <v>40</v>
      </c>
      <c r="E14" s="115"/>
      <c r="F14" s="116">
        <v>0</v>
      </c>
    </row>
    <row r="15" spans="1:7" s="133" customFormat="1" x14ac:dyDescent="0.25">
      <c r="A15" s="90" t="s">
        <v>535</v>
      </c>
      <c r="B15" s="132" t="s">
        <v>536</v>
      </c>
      <c r="C15" s="134" t="s">
        <v>497</v>
      </c>
      <c r="D15" s="115">
        <v>25</v>
      </c>
      <c r="E15" s="115"/>
      <c r="F15" s="116">
        <v>0</v>
      </c>
      <c r="G15" s="70"/>
    </row>
    <row r="16" spans="1:7" s="70" customFormat="1" ht="14" x14ac:dyDescent="0.25">
      <c r="A16" s="110" t="s">
        <v>489</v>
      </c>
      <c r="B16" s="105" t="s">
        <v>490</v>
      </c>
      <c r="C16" s="117"/>
      <c r="D16" s="117"/>
      <c r="E16" s="117"/>
      <c r="F16" s="117"/>
    </row>
    <row r="17" spans="1:7" s="70" customFormat="1" x14ac:dyDescent="0.25">
      <c r="A17" s="107" t="s">
        <v>491</v>
      </c>
      <c r="B17" s="106" t="s">
        <v>492</v>
      </c>
      <c r="C17" s="115" t="s">
        <v>497</v>
      </c>
      <c r="D17" s="115">
        <v>30</v>
      </c>
      <c r="E17" s="115"/>
      <c r="F17" s="116">
        <v>0</v>
      </c>
    </row>
    <row r="18" spans="1:7" s="70" customFormat="1" x14ac:dyDescent="0.25">
      <c r="A18" s="107" t="s">
        <v>493</v>
      </c>
      <c r="B18" s="106" t="s">
        <v>494</v>
      </c>
      <c r="C18" s="115" t="s">
        <v>497</v>
      </c>
      <c r="D18" s="115">
        <v>30</v>
      </c>
      <c r="E18" s="115"/>
      <c r="F18" s="116">
        <v>0</v>
      </c>
    </row>
    <row r="19" spans="1:7" s="70" customFormat="1" x14ac:dyDescent="0.25">
      <c r="A19" s="107" t="s">
        <v>495</v>
      </c>
      <c r="B19" s="106" t="s">
        <v>496</v>
      </c>
      <c r="C19" s="115" t="s">
        <v>497</v>
      </c>
      <c r="D19" s="115">
        <v>50</v>
      </c>
      <c r="E19" s="115"/>
      <c r="F19" s="116">
        <v>0</v>
      </c>
    </row>
    <row r="20" spans="1:7" ht="17.5" x14ac:dyDescent="0.25">
      <c r="A20" s="14">
        <v>5</v>
      </c>
      <c r="B20" s="35" t="s">
        <v>254</v>
      </c>
      <c r="C20" s="118"/>
      <c r="D20" s="118"/>
      <c r="E20" s="118"/>
      <c r="F20" s="118"/>
    </row>
    <row r="21" spans="1:7" ht="14.5" x14ac:dyDescent="0.25">
      <c r="A21" s="75" t="s">
        <v>117</v>
      </c>
      <c r="B21" s="5" t="s">
        <v>116</v>
      </c>
      <c r="C21" s="5"/>
      <c r="D21" s="5"/>
      <c r="E21" s="5"/>
      <c r="F21" s="5"/>
    </row>
    <row r="22" spans="1:7" ht="14" x14ac:dyDescent="0.25">
      <c r="A22" s="91" t="s">
        <v>118</v>
      </c>
      <c r="B22" s="6" t="s">
        <v>309</v>
      </c>
      <c r="C22" s="6"/>
      <c r="D22" s="6"/>
      <c r="E22" s="6"/>
      <c r="F22" s="6"/>
    </row>
    <row r="23" spans="1:7" ht="14" x14ac:dyDescent="0.25">
      <c r="A23" s="92" t="s">
        <v>119</v>
      </c>
      <c r="B23" s="33" t="s">
        <v>14</v>
      </c>
      <c r="C23" s="36"/>
      <c r="D23" s="36"/>
      <c r="E23" s="36"/>
      <c r="F23" s="36"/>
    </row>
    <row r="24" spans="1:7" ht="114.75" customHeight="1" x14ac:dyDescent="0.25">
      <c r="A24" s="92" t="s">
        <v>120</v>
      </c>
      <c r="B24" s="33" t="s">
        <v>36</v>
      </c>
      <c r="C24" s="119"/>
      <c r="D24" s="119"/>
      <c r="E24" s="119"/>
      <c r="F24" s="119"/>
    </row>
    <row r="25" spans="1:7" x14ac:dyDescent="0.25">
      <c r="A25" s="92" t="s">
        <v>121</v>
      </c>
      <c r="B25" s="87" t="s">
        <v>35</v>
      </c>
      <c r="C25" s="37" t="s">
        <v>7</v>
      </c>
      <c r="D25" s="37">
        <v>200</v>
      </c>
      <c r="E25" s="37"/>
      <c r="F25" s="78">
        <f>+ROUND(D25*E25,2)</f>
        <v>0</v>
      </c>
    </row>
    <row r="26" spans="1:7" x14ac:dyDescent="0.25">
      <c r="A26" s="92" t="s">
        <v>122</v>
      </c>
      <c r="B26" s="87" t="s">
        <v>8</v>
      </c>
      <c r="C26" s="39" t="s">
        <v>7</v>
      </c>
      <c r="D26" s="37">
        <v>200</v>
      </c>
      <c r="E26" s="39"/>
      <c r="F26" s="78">
        <f>+ROUND(D26*E26,2)</f>
        <v>0</v>
      </c>
    </row>
    <row r="27" spans="1:7" ht="14" x14ac:dyDescent="0.25">
      <c r="A27" s="92" t="s">
        <v>123</v>
      </c>
      <c r="B27" s="33" t="s">
        <v>15</v>
      </c>
      <c r="C27" s="36"/>
      <c r="D27" s="36"/>
      <c r="E27" s="36"/>
      <c r="F27" s="36"/>
      <c r="G27" s="138"/>
    </row>
    <row r="28" spans="1:7" x14ac:dyDescent="0.25">
      <c r="A28" s="92" t="s">
        <v>124</v>
      </c>
      <c r="B28" s="33" t="s">
        <v>16</v>
      </c>
      <c r="C28" s="37" t="s">
        <v>13</v>
      </c>
      <c r="D28" s="135"/>
      <c r="E28" s="136"/>
      <c r="F28" s="137">
        <f>+ROUND(D28*E28,2)</f>
        <v>0</v>
      </c>
      <c r="G28" s="139"/>
    </row>
    <row r="29" spans="1:7" ht="14" x14ac:dyDescent="0.25">
      <c r="A29" s="92" t="s">
        <v>125</v>
      </c>
      <c r="B29" s="33" t="s">
        <v>17</v>
      </c>
      <c r="C29" s="36"/>
      <c r="D29" s="36"/>
      <c r="E29" s="36"/>
      <c r="F29" s="36"/>
      <c r="G29" s="138"/>
    </row>
    <row r="30" spans="1:7" ht="91" x14ac:dyDescent="0.25">
      <c r="A30" s="92" t="s">
        <v>126</v>
      </c>
      <c r="B30" s="33" t="s">
        <v>205</v>
      </c>
      <c r="C30" s="120"/>
      <c r="D30" s="120"/>
      <c r="E30" s="120"/>
      <c r="F30" s="120"/>
      <c r="G30" s="138"/>
    </row>
    <row r="31" spans="1:7" x14ac:dyDescent="0.25">
      <c r="A31" s="92" t="s">
        <v>127</v>
      </c>
      <c r="B31" s="87" t="s">
        <v>12</v>
      </c>
      <c r="C31" s="37" t="s">
        <v>7</v>
      </c>
      <c r="D31" s="37">
        <v>200</v>
      </c>
      <c r="E31" s="37"/>
      <c r="F31" s="78">
        <f>+ROUND(D31*E31,2)</f>
        <v>0</v>
      </c>
    </row>
    <row r="32" spans="1:7" x14ac:dyDescent="0.25">
      <c r="A32" s="92" t="s">
        <v>128</v>
      </c>
      <c r="B32" s="87" t="s">
        <v>9</v>
      </c>
      <c r="C32" s="39" t="s">
        <v>7</v>
      </c>
      <c r="D32" s="37">
        <v>200</v>
      </c>
      <c r="E32" s="39"/>
      <c r="F32" s="78">
        <f>+ROUND(D32*E32,2)</f>
        <v>0</v>
      </c>
    </row>
    <row r="33" spans="1:7" ht="14" x14ac:dyDescent="0.25">
      <c r="A33" s="92" t="s">
        <v>129</v>
      </c>
      <c r="B33" s="33" t="s">
        <v>18</v>
      </c>
      <c r="C33" s="36"/>
      <c r="D33" s="36"/>
      <c r="E33" s="36"/>
      <c r="F33" s="36"/>
      <c r="G33" s="138"/>
    </row>
    <row r="34" spans="1:7" ht="26" x14ac:dyDescent="0.25">
      <c r="A34" s="92" t="s">
        <v>130</v>
      </c>
      <c r="B34" s="33" t="s">
        <v>206</v>
      </c>
      <c r="C34" s="37" t="s">
        <v>13</v>
      </c>
      <c r="D34" s="135"/>
      <c r="E34" s="136"/>
      <c r="F34" s="137">
        <f>+ROUND(D34*E34,2)</f>
        <v>0</v>
      </c>
      <c r="G34" s="139"/>
    </row>
    <row r="35" spans="1:7" ht="14" x14ac:dyDescent="0.25">
      <c r="A35" s="92" t="s">
        <v>131</v>
      </c>
      <c r="B35" s="33" t="s">
        <v>61</v>
      </c>
      <c r="C35" s="36"/>
      <c r="D35" s="36"/>
      <c r="E35" s="36"/>
      <c r="F35" s="36"/>
      <c r="G35" s="138"/>
    </row>
    <row r="36" spans="1:7" x14ac:dyDescent="0.25">
      <c r="A36" s="92" t="s">
        <v>132</v>
      </c>
      <c r="B36" s="33" t="s">
        <v>19</v>
      </c>
      <c r="C36" s="37" t="s">
        <v>7</v>
      </c>
      <c r="D36" s="37">
        <v>50</v>
      </c>
      <c r="E36" s="37"/>
      <c r="F36" s="78">
        <f>+ROUND(D36*E36,2)</f>
        <v>0</v>
      </c>
      <c r="G36" s="138"/>
    </row>
    <row r="37" spans="1:7" x14ac:dyDescent="0.25">
      <c r="A37" s="92" t="s">
        <v>133</v>
      </c>
      <c r="B37" s="33" t="s">
        <v>20</v>
      </c>
      <c r="C37" s="120"/>
      <c r="D37" s="120"/>
      <c r="E37" s="120"/>
      <c r="F37" s="120"/>
      <c r="G37" s="138"/>
    </row>
    <row r="38" spans="1:7" ht="26" x14ac:dyDescent="0.25">
      <c r="A38" s="92" t="s">
        <v>134</v>
      </c>
      <c r="B38" s="33" t="s">
        <v>37</v>
      </c>
      <c r="C38" s="120"/>
      <c r="D38" s="120"/>
      <c r="E38" s="120"/>
      <c r="F38" s="120"/>
      <c r="G38" s="138"/>
    </row>
    <row r="39" spans="1:7" x14ac:dyDescent="0.25">
      <c r="A39" s="92" t="s">
        <v>135</v>
      </c>
      <c r="B39" s="33" t="s">
        <v>57</v>
      </c>
      <c r="C39" s="37" t="s">
        <v>10</v>
      </c>
      <c r="D39" s="135"/>
      <c r="E39" s="136"/>
      <c r="F39" s="137">
        <f>+ROUND(D39*E39,2)</f>
        <v>0</v>
      </c>
      <c r="G39" s="139"/>
    </row>
    <row r="40" spans="1:7" x14ac:dyDescent="0.25">
      <c r="A40" s="92" t="s">
        <v>136</v>
      </c>
      <c r="B40" s="33" t="s">
        <v>58</v>
      </c>
      <c r="C40" s="39" t="s">
        <v>10</v>
      </c>
      <c r="D40" s="135"/>
      <c r="E40" s="136"/>
      <c r="F40" s="137">
        <f>+ROUND(D40*E40,2)</f>
        <v>0</v>
      </c>
      <c r="G40" s="139"/>
    </row>
    <row r="41" spans="1:7" x14ac:dyDescent="0.25">
      <c r="A41" s="92" t="s">
        <v>137</v>
      </c>
      <c r="B41" s="33" t="s">
        <v>59</v>
      </c>
      <c r="C41" s="39" t="s">
        <v>10</v>
      </c>
      <c r="D41" s="135"/>
      <c r="E41" s="39"/>
      <c r="F41" s="78">
        <f>+ROUND(D41*E41,2)</f>
        <v>0</v>
      </c>
      <c r="G41" s="139"/>
    </row>
    <row r="42" spans="1:7" ht="14" x14ac:dyDescent="0.25">
      <c r="A42" s="92" t="s">
        <v>328</v>
      </c>
      <c r="B42" s="33" t="s">
        <v>21</v>
      </c>
      <c r="C42" s="36"/>
      <c r="D42" s="36"/>
      <c r="E42" s="36"/>
      <c r="F42" s="36"/>
      <c r="G42" s="138"/>
    </row>
    <row r="43" spans="1:7" x14ac:dyDescent="0.25">
      <c r="A43" s="92" t="s">
        <v>329</v>
      </c>
      <c r="B43" s="33" t="s">
        <v>60</v>
      </c>
      <c r="C43" s="39" t="s">
        <v>13</v>
      </c>
      <c r="D43" s="135"/>
      <c r="E43" s="39"/>
      <c r="F43" s="78">
        <f>+ROUND(D43*E43,2)</f>
        <v>0</v>
      </c>
      <c r="G43" s="139"/>
    </row>
    <row r="44" spans="1:7" x14ac:dyDescent="0.25">
      <c r="A44" s="92" t="s">
        <v>503</v>
      </c>
      <c r="B44" s="33" t="s">
        <v>531</v>
      </c>
      <c r="C44" s="39"/>
      <c r="D44" s="39"/>
      <c r="E44" s="39"/>
      <c r="F44" s="78"/>
      <c r="G44" s="138"/>
    </row>
    <row r="45" spans="1:7" x14ac:dyDescent="0.25">
      <c r="A45" s="92" t="s">
        <v>504</v>
      </c>
      <c r="B45" s="87" t="s">
        <v>499</v>
      </c>
      <c r="C45" s="37" t="s">
        <v>7</v>
      </c>
      <c r="D45" s="37">
        <v>100</v>
      </c>
      <c r="E45" s="37"/>
      <c r="F45" s="78">
        <f t="shared" ref="F45:F47" si="0">+ROUND(D45*E45,2)</f>
        <v>0</v>
      </c>
      <c r="G45" s="138"/>
    </row>
    <row r="46" spans="1:7" x14ac:dyDescent="0.25">
      <c r="A46" s="92" t="s">
        <v>505</v>
      </c>
      <c r="B46" s="87" t="s">
        <v>500</v>
      </c>
      <c r="C46" s="37" t="s">
        <v>7</v>
      </c>
      <c r="D46" s="37">
        <v>100</v>
      </c>
      <c r="E46" s="37"/>
      <c r="F46" s="78">
        <f t="shared" si="0"/>
        <v>0</v>
      </c>
      <c r="G46" s="138"/>
    </row>
    <row r="47" spans="1:7" x14ac:dyDescent="0.25">
      <c r="A47" s="92" t="s">
        <v>506</v>
      </c>
      <c r="B47" s="87" t="s">
        <v>501</v>
      </c>
      <c r="C47" s="37" t="s">
        <v>7</v>
      </c>
      <c r="D47" s="37">
        <v>100</v>
      </c>
      <c r="E47" s="37"/>
      <c r="F47" s="78">
        <f t="shared" si="0"/>
        <v>0</v>
      </c>
    </row>
    <row r="48" spans="1:7" x14ac:dyDescent="0.25">
      <c r="A48" s="92" t="s">
        <v>503</v>
      </c>
      <c r="B48" s="33" t="s">
        <v>507</v>
      </c>
      <c r="C48" s="37"/>
      <c r="D48" s="37"/>
      <c r="E48" s="37"/>
      <c r="F48" s="78"/>
    </row>
    <row r="49" spans="1:7" x14ac:dyDescent="0.25">
      <c r="A49" s="92" t="s">
        <v>504</v>
      </c>
      <c r="B49" s="87" t="s">
        <v>508</v>
      </c>
      <c r="C49" s="37" t="s">
        <v>7</v>
      </c>
      <c r="D49" s="37">
        <v>100</v>
      </c>
      <c r="E49" s="37"/>
      <c r="F49" s="78">
        <f t="shared" ref="F49" si="1">+ROUND(D49*E49,2)</f>
        <v>0</v>
      </c>
    </row>
    <row r="50" spans="1:7" x14ac:dyDescent="0.25">
      <c r="A50" s="92" t="s">
        <v>505</v>
      </c>
      <c r="B50" s="87" t="s">
        <v>509</v>
      </c>
      <c r="C50" s="37" t="s">
        <v>7</v>
      </c>
      <c r="D50" s="37">
        <v>100</v>
      </c>
      <c r="E50" s="37"/>
      <c r="F50" s="78">
        <f t="shared" ref="F50" si="2">+ROUND(D50*E50,2)</f>
        <v>0</v>
      </c>
    </row>
    <row r="51" spans="1:7" ht="14" x14ac:dyDescent="0.25">
      <c r="A51" s="91" t="s">
        <v>138</v>
      </c>
      <c r="B51" s="6" t="s">
        <v>148</v>
      </c>
      <c r="C51" s="6"/>
      <c r="D51" s="6"/>
      <c r="E51" s="6"/>
      <c r="F51" s="6"/>
    </row>
    <row r="52" spans="1:7" ht="26" x14ac:dyDescent="0.25">
      <c r="A52" s="93" t="s">
        <v>139</v>
      </c>
      <c r="B52" s="33" t="s">
        <v>38</v>
      </c>
      <c r="C52" s="11" t="s">
        <v>7</v>
      </c>
      <c r="D52" s="37">
        <v>100</v>
      </c>
      <c r="E52" s="11"/>
      <c r="F52" s="78">
        <f>+ROUND(D52*E52,2)</f>
        <v>0</v>
      </c>
    </row>
    <row r="53" spans="1:7" ht="26" x14ac:dyDescent="0.25">
      <c r="A53" s="93" t="s">
        <v>140</v>
      </c>
      <c r="B53" s="33" t="s">
        <v>22</v>
      </c>
      <c r="C53" s="39" t="s">
        <v>7</v>
      </c>
      <c r="D53" s="37">
        <v>100</v>
      </c>
      <c r="E53" s="39"/>
      <c r="F53" s="78">
        <f>+ROUND(D53*E53,2)</f>
        <v>0</v>
      </c>
    </row>
    <row r="54" spans="1:7" ht="39" x14ac:dyDescent="0.25">
      <c r="A54" s="93" t="s">
        <v>141</v>
      </c>
      <c r="B54" s="33" t="s">
        <v>23</v>
      </c>
      <c r="C54" s="39" t="s">
        <v>7</v>
      </c>
      <c r="D54" s="37">
        <v>100</v>
      </c>
      <c r="E54" s="39"/>
      <c r="F54" s="78">
        <f>+ROUND(D54*E54,2)</f>
        <v>0</v>
      </c>
    </row>
    <row r="55" spans="1:7" ht="26" x14ac:dyDescent="0.25">
      <c r="A55" s="93" t="s">
        <v>142</v>
      </c>
      <c r="B55" s="33" t="s">
        <v>24</v>
      </c>
      <c r="C55" s="39" t="s">
        <v>5</v>
      </c>
      <c r="D55" s="37">
        <v>100</v>
      </c>
      <c r="E55" s="39"/>
      <c r="F55" s="78">
        <f>+ROUND(D55*E55,2)</f>
        <v>0</v>
      </c>
    </row>
    <row r="56" spans="1:7" ht="39" x14ac:dyDescent="0.25">
      <c r="A56" s="93" t="s">
        <v>143</v>
      </c>
      <c r="B56" s="33" t="s">
        <v>305</v>
      </c>
      <c r="C56" s="37"/>
      <c r="D56" s="37"/>
      <c r="E56" s="37"/>
      <c r="F56" s="38"/>
    </row>
    <row r="57" spans="1:7" x14ac:dyDescent="0.25">
      <c r="A57" s="93"/>
      <c r="B57" s="87" t="s">
        <v>306</v>
      </c>
      <c r="C57" s="37" t="s">
        <v>6</v>
      </c>
      <c r="D57" s="37">
        <v>50</v>
      </c>
      <c r="E57" s="37"/>
      <c r="F57" s="78">
        <f t="shared" ref="F57:F62" si="3">+ROUND(D57*E57,2)</f>
        <v>0</v>
      </c>
    </row>
    <row r="58" spans="1:7" x14ac:dyDescent="0.25">
      <c r="A58" s="93"/>
      <c r="B58" s="87" t="s">
        <v>307</v>
      </c>
      <c r="C58" s="37" t="s">
        <v>6</v>
      </c>
      <c r="D58" s="37">
        <v>50</v>
      </c>
      <c r="E58" s="37"/>
      <c r="F58" s="78">
        <f t="shared" si="3"/>
        <v>0</v>
      </c>
    </row>
    <row r="59" spans="1:7" ht="51" customHeight="1" x14ac:dyDescent="0.25">
      <c r="A59" s="93" t="s">
        <v>330</v>
      </c>
      <c r="B59" s="33" t="s">
        <v>207</v>
      </c>
      <c r="C59" s="37" t="s">
        <v>6</v>
      </c>
      <c r="D59" s="37"/>
      <c r="E59" s="37"/>
      <c r="F59" s="78">
        <f t="shared" si="3"/>
        <v>0</v>
      </c>
    </row>
    <row r="60" spans="1:7" x14ac:dyDescent="0.25">
      <c r="A60" s="93"/>
      <c r="B60" s="87" t="s">
        <v>306</v>
      </c>
      <c r="C60" s="37" t="s">
        <v>6</v>
      </c>
      <c r="D60" s="37">
        <v>50</v>
      </c>
      <c r="E60" s="37"/>
      <c r="F60" s="78">
        <f t="shared" si="3"/>
        <v>0</v>
      </c>
    </row>
    <row r="61" spans="1:7" x14ac:dyDescent="0.25">
      <c r="A61" s="93"/>
      <c r="B61" s="87" t="s">
        <v>307</v>
      </c>
      <c r="C61" s="37" t="s">
        <v>6</v>
      </c>
      <c r="D61" s="37">
        <v>50</v>
      </c>
      <c r="E61" s="37"/>
      <c r="F61" s="78">
        <f t="shared" si="3"/>
        <v>0</v>
      </c>
    </row>
    <row r="62" spans="1:7" ht="21.75" customHeight="1" x14ac:dyDescent="0.25">
      <c r="A62" s="93" t="s">
        <v>331</v>
      </c>
      <c r="B62" s="33" t="s">
        <v>25</v>
      </c>
      <c r="C62" s="37" t="s">
        <v>6</v>
      </c>
      <c r="D62" s="37">
        <v>50</v>
      </c>
      <c r="E62" s="37"/>
      <c r="F62" s="78">
        <f t="shared" si="3"/>
        <v>0</v>
      </c>
    </row>
    <row r="63" spans="1:7" ht="14" x14ac:dyDescent="0.25">
      <c r="A63" s="94" t="s">
        <v>144</v>
      </c>
      <c r="B63" s="31" t="s">
        <v>55</v>
      </c>
      <c r="C63" s="45"/>
      <c r="D63" s="45"/>
      <c r="E63" s="45"/>
      <c r="F63" s="45"/>
      <c r="G63" s="138"/>
    </row>
    <row r="64" spans="1:7" ht="27" x14ac:dyDescent="0.25">
      <c r="A64" s="13" t="s">
        <v>145</v>
      </c>
      <c r="B64" s="29" t="s">
        <v>56</v>
      </c>
      <c r="C64" s="121"/>
      <c r="D64" s="121"/>
      <c r="E64" s="121"/>
      <c r="F64" s="121"/>
      <c r="G64" s="138"/>
    </row>
    <row r="65" spans="1:7" x14ac:dyDescent="0.25">
      <c r="A65" s="13" t="s">
        <v>146</v>
      </c>
      <c r="B65" s="29" t="s">
        <v>255</v>
      </c>
      <c r="C65" s="7" t="s">
        <v>13</v>
      </c>
      <c r="D65" s="135"/>
      <c r="E65" s="136"/>
      <c r="F65" s="137">
        <f>+ROUND(D65*E65,2)</f>
        <v>0</v>
      </c>
      <c r="G65" s="139"/>
    </row>
    <row r="66" spans="1:7" x14ac:dyDescent="0.25">
      <c r="A66" s="13" t="s">
        <v>147</v>
      </c>
      <c r="B66" s="29" t="s">
        <v>256</v>
      </c>
      <c r="C66" s="28" t="s">
        <v>13</v>
      </c>
      <c r="D66" s="135"/>
      <c r="E66" s="136"/>
      <c r="F66" s="137">
        <f>+ROUND(D66*E66,2)</f>
        <v>0</v>
      </c>
      <c r="G66" s="139"/>
    </row>
    <row r="67" spans="1:7" x14ac:dyDescent="0.25">
      <c r="A67" s="13" t="s">
        <v>332</v>
      </c>
      <c r="B67" s="29" t="s">
        <v>257</v>
      </c>
      <c r="C67" s="7" t="s">
        <v>13</v>
      </c>
      <c r="D67" s="135"/>
      <c r="E67" s="136"/>
      <c r="F67" s="137">
        <f>+ROUND(D67*E67,2)</f>
        <v>0</v>
      </c>
      <c r="G67" s="139"/>
    </row>
    <row r="68" spans="1:7" ht="14.5" x14ac:dyDescent="0.25">
      <c r="A68" s="75" t="s">
        <v>149</v>
      </c>
      <c r="B68" s="5" t="s">
        <v>43</v>
      </c>
      <c r="C68" s="5"/>
      <c r="D68" s="5"/>
      <c r="E68" s="5"/>
      <c r="F68" s="5"/>
      <c r="G68" s="138"/>
    </row>
    <row r="69" spans="1:7" ht="14" x14ac:dyDescent="0.25">
      <c r="A69" s="94" t="s">
        <v>150</v>
      </c>
      <c r="B69" s="31" t="s">
        <v>498</v>
      </c>
      <c r="C69" s="6"/>
      <c r="D69" s="6"/>
      <c r="E69" s="6"/>
      <c r="F69" s="6"/>
      <c r="G69" s="138"/>
    </row>
    <row r="70" spans="1:7" x14ac:dyDescent="0.25">
      <c r="A70" s="30" t="s">
        <v>151</v>
      </c>
      <c r="B70" s="29" t="s">
        <v>44</v>
      </c>
      <c r="C70" s="28" t="s">
        <v>7</v>
      </c>
      <c r="D70" s="28">
        <v>200</v>
      </c>
      <c r="E70" s="28"/>
      <c r="F70" s="78">
        <f t="shared" ref="F70:F74" si="4">+ROUND(D70*E70,2)</f>
        <v>0</v>
      </c>
      <c r="G70" s="138"/>
    </row>
    <row r="71" spans="1:7" x14ac:dyDescent="0.25">
      <c r="A71" s="30" t="s">
        <v>152</v>
      </c>
      <c r="B71" s="34" t="s">
        <v>45</v>
      </c>
      <c r="C71" s="7" t="s">
        <v>7</v>
      </c>
      <c r="D71" s="28">
        <v>200</v>
      </c>
      <c r="E71" s="7"/>
      <c r="F71" s="78">
        <f t="shared" si="4"/>
        <v>0</v>
      </c>
    </row>
    <row r="72" spans="1:7" x14ac:dyDescent="0.25">
      <c r="A72" s="30" t="s">
        <v>153</v>
      </c>
      <c r="B72" s="34" t="s">
        <v>273</v>
      </c>
      <c r="C72" s="7" t="s">
        <v>7</v>
      </c>
      <c r="D72" s="28">
        <v>200</v>
      </c>
      <c r="E72" s="7"/>
      <c r="F72" s="78">
        <f t="shared" si="4"/>
        <v>0</v>
      </c>
    </row>
    <row r="73" spans="1:7" x14ac:dyDescent="0.25">
      <c r="A73" s="30" t="s">
        <v>154</v>
      </c>
      <c r="B73" s="34" t="s">
        <v>311</v>
      </c>
      <c r="C73" s="7" t="s">
        <v>7</v>
      </c>
      <c r="D73" s="28">
        <v>200</v>
      </c>
      <c r="E73" s="7"/>
      <c r="F73" s="78">
        <f t="shared" si="4"/>
        <v>0</v>
      </c>
    </row>
    <row r="74" spans="1:7" x14ac:dyDescent="0.25">
      <c r="A74" s="30" t="s">
        <v>155</v>
      </c>
      <c r="B74" s="34" t="s">
        <v>312</v>
      </c>
      <c r="C74" s="7" t="s">
        <v>7</v>
      </c>
      <c r="D74" s="28">
        <v>200</v>
      </c>
      <c r="E74" s="7"/>
      <c r="F74" s="78">
        <f t="shared" si="4"/>
        <v>0</v>
      </c>
    </row>
    <row r="75" spans="1:7" x14ac:dyDescent="0.25">
      <c r="A75" s="30" t="s">
        <v>156</v>
      </c>
      <c r="B75" s="34" t="s">
        <v>313</v>
      </c>
      <c r="C75" s="7" t="s">
        <v>7</v>
      </c>
      <c r="D75" s="28">
        <v>200</v>
      </c>
      <c r="E75" s="7"/>
      <c r="F75" s="78">
        <f t="shared" ref="F75:F82" si="5">+ROUND(D75*E75,2)</f>
        <v>0</v>
      </c>
    </row>
    <row r="76" spans="1:7" x14ac:dyDescent="0.25">
      <c r="A76" s="30" t="s">
        <v>510</v>
      </c>
      <c r="B76" s="33" t="s">
        <v>531</v>
      </c>
      <c r="C76" s="39"/>
      <c r="D76" s="7"/>
      <c r="E76" s="7"/>
      <c r="F76" s="78"/>
    </row>
    <row r="77" spans="1:7" x14ac:dyDescent="0.25">
      <c r="A77" s="30" t="s">
        <v>512</v>
      </c>
      <c r="B77" s="87" t="s">
        <v>499</v>
      </c>
      <c r="C77" s="37" t="s">
        <v>7</v>
      </c>
      <c r="D77" s="28">
        <v>100</v>
      </c>
      <c r="E77" s="7"/>
      <c r="F77" s="78">
        <f t="shared" si="5"/>
        <v>0</v>
      </c>
    </row>
    <row r="78" spans="1:7" x14ac:dyDescent="0.25">
      <c r="A78" s="30" t="s">
        <v>513</v>
      </c>
      <c r="B78" s="87" t="s">
        <v>500</v>
      </c>
      <c r="C78" s="37" t="s">
        <v>7</v>
      </c>
      <c r="D78" s="28">
        <v>100</v>
      </c>
      <c r="E78" s="7"/>
      <c r="F78" s="78">
        <f t="shared" si="5"/>
        <v>0</v>
      </c>
    </row>
    <row r="79" spans="1:7" x14ac:dyDescent="0.25">
      <c r="A79" s="30" t="s">
        <v>514</v>
      </c>
      <c r="B79" s="87" t="s">
        <v>501</v>
      </c>
      <c r="C79" s="37" t="s">
        <v>7</v>
      </c>
      <c r="D79" s="28">
        <v>100</v>
      </c>
      <c r="E79" s="7"/>
      <c r="F79" s="78">
        <f t="shared" si="5"/>
        <v>0</v>
      </c>
    </row>
    <row r="80" spans="1:7" x14ac:dyDescent="0.25">
      <c r="A80" s="30" t="s">
        <v>511</v>
      </c>
      <c r="B80" s="33" t="s">
        <v>507</v>
      </c>
      <c r="C80" s="37"/>
      <c r="D80" s="7"/>
      <c r="E80" s="7"/>
      <c r="F80" s="78"/>
    </row>
    <row r="81" spans="1:7" x14ac:dyDescent="0.25">
      <c r="A81" s="30" t="s">
        <v>515</v>
      </c>
      <c r="B81" s="87" t="s">
        <v>508</v>
      </c>
      <c r="C81" s="37" t="s">
        <v>7</v>
      </c>
      <c r="D81" s="28">
        <v>100</v>
      </c>
      <c r="E81" s="7"/>
      <c r="F81" s="78">
        <f t="shared" si="5"/>
        <v>0</v>
      </c>
    </row>
    <row r="82" spans="1:7" x14ac:dyDescent="0.25">
      <c r="A82" s="30" t="s">
        <v>516</v>
      </c>
      <c r="B82" s="87" t="s">
        <v>509</v>
      </c>
      <c r="C82" s="37" t="s">
        <v>7</v>
      </c>
      <c r="D82" s="28">
        <v>100</v>
      </c>
      <c r="E82" s="7"/>
      <c r="F82" s="78">
        <f t="shared" si="5"/>
        <v>0</v>
      </c>
    </row>
    <row r="83" spans="1:7" ht="14" x14ac:dyDescent="0.25">
      <c r="A83" s="94" t="s">
        <v>240</v>
      </c>
      <c r="B83" s="31" t="s">
        <v>46</v>
      </c>
      <c r="C83" s="6"/>
      <c r="D83" s="6"/>
      <c r="E83" s="6"/>
      <c r="F83" s="6"/>
    </row>
    <row r="84" spans="1:7" ht="21" customHeight="1" x14ac:dyDescent="0.25">
      <c r="A84" s="30" t="s">
        <v>241</v>
      </c>
      <c r="B84" s="29" t="s">
        <v>47</v>
      </c>
      <c r="C84" s="28" t="s">
        <v>6</v>
      </c>
      <c r="D84" s="28">
        <v>30</v>
      </c>
      <c r="E84" s="28"/>
      <c r="F84" s="78">
        <f>+ROUND(D84*E84,2)</f>
        <v>0</v>
      </c>
    </row>
    <row r="85" spans="1:7" x14ac:dyDescent="0.25">
      <c r="A85" s="30" t="s">
        <v>242</v>
      </c>
      <c r="B85" s="34" t="s">
        <v>48</v>
      </c>
      <c r="C85" s="7" t="s">
        <v>7</v>
      </c>
      <c r="D85" s="7">
        <v>100</v>
      </c>
      <c r="E85" s="7"/>
      <c r="F85" s="78">
        <f>+ROUND(D85*E85,2)</f>
        <v>0</v>
      </c>
    </row>
    <row r="86" spans="1:7" ht="14" x14ac:dyDescent="0.25">
      <c r="A86" s="94" t="s">
        <v>157</v>
      </c>
      <c r="B86" s="31" t="s">
        <v>49</v>
      </c>
      <c r="C86" s="6"/>
      <c r="D86" s="6"/>
      <c r="E86" s="6"/>
      <c r="F86" s="6"/>
    </row>
    <row r="87" spans="1:7" x14ac:dyDescent="0.25">
      <c r="A87" s="13" t="s">
        <v>158</v>
      </c>
      <c r="B87" s="34" t="s">
        <v>314</v>
      </c>
      <c r="C87" s="7" t="s">
        <v>5</v>
      </c>
      <c r="D87" s="7">
        <v>100</v>
      </c>
      <c r="E87" s="7"/>
      <c r="F87" s="78">
        <f t="shared" ref="F87:F92" si="6">+ROUND(D87*E87,2)</f>
        <v>0</v>
      </c>
    </row>
    <row r="88" spans="1:7" ht="27" x14ac:dyDescent="0.25">
      <c r="A88" s="13" t="s">
        <v>159</v>
      </c>
      <c r="B88" s="29" t="s">
        <v>50</v>
      </c>
      <c r="C88" s="28" t="s">
        <v>5</v>
      </c>
      <c r="D88" s="7">
        <v>100</v>
      </c>
      <c r="E88" s="28"/>
      <c r="F88" s="78">
        <f t="shared" si="6"/>
        <v>0</v>
      </c>
    </row>
    <row r="89" spans="1:7" x14ac:dyDescent="0.25">
      <c r="A89" s="13" t="s">
        <v>160</v>
      </c>
      <c r="B89" s="34" t="s">
        <v>51</v>
      </c>
      <c r="C89" s="7" t="s">
        <v>5</v>
      </c>
      <c r="D89" s="7">
        <v>100</v>
      </c>
      <c r="E89" s="7"/>
      <c r="F89" s="78">
        <f t="shared" si="6"/>
        <v>0</v>
      </c>
    </row>
    <row r="90" spans="1:7" x14ac:dyDescent="0.25">
      <c r="A90" s="13" t="s">
        <v>243</v>
      </c>
      <c r="B90" s="34" t="s">
        <v>52</v>
      </c>
      <c r="C90" s="7" t="s">
        <v>7</v>
      </c>
      <c r="D90" s="7">
        <v>200</v>
      </c>
      <c r="E90" s="7"/>
      <c r="F90" s="78">
        <f t="shared" si="6"/>
        <v>0</v>
      </c>
    </row>
    <row r="91" spans="1:7" x14ac:dyDescent="0.25">
      <c r="A91" s="13" t="s">
        <v>244</v>
      </c>
      <c r="B91" s="29" t="s">
        <v>315</v>
      </c>
      <c r="C91" s="28" t="s">
        <v>7</v>
      </c>
      <c r="D91" s="7">
        <v>200</v>
      </c>
      <c r="E91" s="28"/>
      <c r="F91" s="78">
        <f t="shared" si="6"/>
        <v>0</v>
      </c>
    </row>
    <row r="92" spans="1:7" ht="27" x14ac:dyDescent="0.25">
      <c r="A92" s="13" t="s">
        <v>245</v>
      </c>
      <c r="B92" s="29" t="s">
        <v>54</v>
      </c>
      <c r="C92" s="28" t="s">
        <v>316</v>
      </c>
      <c r="D92" s="28">
        <v>20</v>
      </c>
      <c r="E92" s="28"/>
      <c r="F92" s="78">
        <f t="shared" si="6"/>
        <v>0</v>
      </c>
    </row>
    <row r="93" spans="1:7" ht="14" x14ac:dyDescent="0.25">
      <c r="A93" s="94" t="s">
        <v>258</v>
      </c>
      <c r="B93" s="31" t="s">
        <v>55</v>
      </c>
      <c r="C93" s="45"/>
      <c r="D93" s="45"/>
      <c r="E93" s="45"/>
      <c r="F93" s="45"/>
    </row>
    <row r="94" spans="1:7" ht="27" x14ac:dyDescent="0.25">
      <c r="A94" s="13" t="s">
        <v>259</v>
      </c>
      <c r="B94" s="29" t="s">
        <v>56</v>
      </c>
      <c r="C94" s="121"/>
      <c r="D94" s="121"/>
      <c r="E94" s="121"/>
      <c r="F94" s="121"/>
      <c r="G94" s="138"/>
    </row>
    <row r="95" spans="1:7" x14ac:dyDescent="0.25">
      <c r="A95" s="13" t="s">
        <v>260</v>
      </c>
      <c r="B95" s="29" t="s">
        <v>255</v>
      </c>
      <c r="C95" s="7" t="s">
        <v>13</v>
      </c>
      <c r="D95" s="135"/>
      <c r="E95" s="136"/>
      <c r="F95" s="137">
        <f>+ROUND(D95*E95,2)</f>
        <v>0</v>
      </c>
      <c r="G95" s="139"/>
    </row>
    <row r="96" spans="1:7" x14ac:dyDescent="0.25">
      <c r="A96" s="13" t="s">
        <v>261</v>
      </c>
      <c r="B96" s="29" t="s">
        <v>256</v>
      </c>
      <c r="C96" s="28" t="s">
        <v>13</v>
      </c>
      <c r="D96" s="135"/>
      <c r="E96" s="136"/>
      <c r="F96" s="137">
        <f>+ROUND(D96*E96,2)</f>
        <v>0</v>
      </c>
      <c r="G96" s="139"/>
    </row>
    <row r="97" spans="1:7" x14ac:dyDescent="0.25">
      <c r="A97" s="13" t="s">
        <v>262</v>
      </c>
      <c r="B97" s="29" t="s">
        <v>257</v>
      </c>
      <c r="C97" s="7" t="s">
        <v>13</v>
      </c>
      <c r="D97" s="135"/>
      <c r="E97" s="136"/>
      <c r="F97" s="137">
        <f>+ROUND(D97*E97,2)</f>
        <v>0</v>
      </c>
      <c r="G97" s="139"/>
    </row>
    <row r="98" spans="1:7" ht="14.5" x14ac:dyDescent="0.25">
      <c r="A98" s="75" t="s">
        <v>161</v>
      </c>
      <c r="B98" s="5" t="s">
        <v>247</v>
      </c>
      <c r="C98" s="4"/>
      <c r="D98" s="4"/>
      <c r="E98" s="4"/>
      <c r="F98" s="4"/>
      <c r="G98" s="138"/>
    </row>
    <row r="99" spans="1:7" ht="14" x14ac:dyDescent="0.25">
      <c r="A99" s="95" t="s">
        <v>167</v>
      </c>
      <c r="B99" s="31" t="s">
        <v>308</v>
      </c>
      <c r="C99" s="85"/>
      <c r="D99" s="85"/>
      <c r="E99" s="85"/>
      <c r="F99" s="45"/>
      <c r="G99" s="138"/>
    </row>
    <row r="100" spans="1:7" x14ac:dyDescent="0.25">
      <c r="A100" s="96" t="s">
        <v>289</v>
      </c>
      <c r="B100" s="29" t="s">
        <v>44</v>
      </c>
      <c r="C100" s="83" t="s">
        <v>274</v>
      </c>
      <c r="D100" s="28">
        <v>200</v>
      </c>
      <c r="E100" s="83"/>
      <c r="F100" s="78">
        <f t="shared" ref="F100:F105" si="7">+ROUND(D100*E100,2)</f>
        <v>0</v>
      </c>
      <c r="G100" s="138"/>
    </row>
    <row r="101" spans="1:7" x14ac:dyDescent="0.25">
      <c r="A101" s="96" t="s">
        <v>290</v>
      </c>
      <c r="B101" s="34" t="s">
        <v>45</v>
      </c>
      <c r="C101" s="83" t="s">
        <v>7</v>
      </c>
      <c r="D101" s="28">
        <v>200</v>
      </c>
      <c r="E101" s="83"/>
      <c r="F101" s="78">
        <f t="shared" si="7"/>
        <v>0</v>
      </c>
      <c r="G101" s="138"/>
    </row>
    <row r="102" spans="1:7" x14ac:dyDescent="0.25">
      <c r="A102" s="96" t="s">
        <v>291</v>
      </c>
      <c r="B102" s="34" t="s">
        <v>273</v>
      </c>
      <c r="C102" s="83" t="s">
        <v>7</v>
      </c>
      <c r="D102" s="28">
        <v>200</v>
      </c>
      <c r="E102" s="83"/>
      <c r="F102" s="78">
        <f t="shared" si="7"/>
        <v>0</v>
      </c>
    </row>
    <row r="103" spans="1:7" x14ac:dyDescent="0.25">
      <c r="A103" s="96" t="s">
        <v>292</v>
      </c>
      <c r="B103" s="34" t="s">
        <v>311</v>
      </c>
      <c r="C103" s="83" t="s">
        <v>7</v>
      </c>
      <c r="D103" s="28">
        <v>200</v>
      </c>
      <c r="E103" s="83"/>
      <c r="F103" s="78">
        <f t="shared" si="7"/>
        <v>0</v>
      </c>
    </row>
    <row r="104" spans="1:7" x14ac:dyDescent="0.25">
      <c r="A104" s="96" t="s">
        <v>293</v>
      </c>
      <c r="B104" s="34" t="s">
        <v>312</v>
      </c>
      <c r="C104" s="83" t="s">
        <v>7</v>
      </c>
      <c r="D104" s="28">
        <v>200</v>
      </c>
      <c r="E104" s="83"/>
      <c r="F104" s="78">
        <f t="shared" si="7"/>
        <v>0</v>
      </c>
    </row>
    <row r="105" spans="1:7" x14ac:dyDescent="0.25">
      <c r="A105" s="96" t="s">
        <v>294</v>
      </c>
      <c r="B105" s="34" t="s">
        <v>313</v>
      </c>
      <c r="C105" s="83" t="s">
        <v>7</v>
      </c>
      <c r="D105" s="28">
        <v>200</v>
      </c>
      <c r="E105" s="83"/>
      <c r="F105" s="78">
        <f t="shared" si="7"/>
        <v>0</v>
      </c>
    </row>
    <row r="106" spans="1:7" x14ac:dyDescent="0.25">
      <c r="A106" s="30" t="s">
        <v>517</v>
      </c>
      <c r="B106" s="33" t="s">
        <v>531</v>
      </c>
      <c r="C106" s="39"/>
      <c r="D106" s="7"/>
      <c r="E106" s="83"/>
      <c r="F106" s="78"/>
    </row>
    <row r="107" spans="1:7" x14ac:dyDescent="0.25">
      <c r="A107" s="30" t="s">
        <v>518</v>
      </c>
      <c r="B107" s="87" t="s">
        <v>499</v>
      </c>
      <c r="C107" s="37" t="s">
        <v>7</v>
      </c>
      <c r="D107" s="28">
        <v>100</v>
      </c>
      <c r="E107" s="83"/>
      <c r="F107" s="78">
        <f t="shared" ref="F107:F112" si="8">+ROUND(D107*E107,2)</f>
        <v>0</v>
      </c>
    </row>
    <row r="108" spans="1:7" x14ac:dyDescent="0.25">
      <c r="A108" s="30" t="s">
        <v>519</v>
      </c>
      <c r="B108" s="87" t="s">
        <v>500</v>
      </c>
      <c r="C108" s="37" t="s">
        <v>7</v>
      </c>
      <c r="D108" s="28">
        <v>100</v>
      </c>
      <c r="E108" s="83"/>
      <c r="F108" s="78">
        <f t="shared" si="8"/>
        <v>0</v>
      </c>
    </row>
    <row r="109" spans="1:7" x14ac:dyDescent="0.25">
      <c r="A109" s="30" t="s">
        <v>520</v>
      </c>
      <c r="B109" s="87" t="s">
        <v>501</v>
      </c>
      <c r="C109" s="37" t="s">
        <v>7</v>
      </c>
      <c r="D109" s="28">
        <v>100</v>
      </c>
      <c r="E109" s="83"/>
      <c r="F109" s="78">
        <f t="shared" si="8"/>
        <v>0</v>
      </c>
    </row>
    <row r="110" spans="1:7" x14ac:dyDescent="0.25">
      <c r="A110" s="30" t="s">
        <v>521</v>
      </c>
      <c r="B110" s="33" t="s">
        <v>507</v>
      </c>
      <c r="C110" s="37"/>
      <c r="D110" s="7"/>
      <c r="E110" s="83"/>
      <c r="F110" s="78"/>
    </row>
    <row r="111" spans="1:7" x14ac:dyDescent="0.25">
      <c r="A111" s="30" t="s">
        <v>522</v>
      </c>
      <c r="B111" s="87" t="s">
        <v>508</v>
      </c>
      <c r="C111" s="37" t="s">
        <v>7</v>
      </c>
      <c r="D111" s="28">
        <v>100</v>
      </c>
      <c r="E111" s="83"/>
      <c r="F111" s="78">
        <f t="shared" si="8"/>
        <v>0</v>
      </c>
    </row>
    <row r="112" spans="1:7" x14ac:dyDescent="0.25">
      <c r="A112" s="30" t="s">
        <v>523</v>
      </c>
      <c r="B112" s="87" t="s">
        <v>509</v>
      </c>
      <c r="C112" s="37" t="s">
        <v>7</v>
      </c>
      <c r="D112" s="28">
        <v>100</v>
      </c>
      <c r="E112" s="83"/>
      <c r="F112" s="78">
        <f t="shared" si="8"/>
        <v>0</v>
      </c>
    </row>
    <row r="113" spans="1:7" ht="14" x14ac:dyDescent="0.25">
      <c r="A113" s="95" t="s">
        <v>168</v>
      </c>
      <c r="B113" s="31" t="s">
        <v>248</v>
      </c>
      <c r="C113" s="45"/>
      <c r="D113" s="45"/>
      <c r="E113" s="45"/>
      <c r="F113" s="45"/>
    </row>
    <row r="114" spans="1:7" ht="27" x14ac:dyDescent="0.25">
      <c r="A114" s="30" t="s">
        <v>169</v>
      </c>
      <c r="B114" s="29" t="s">
        <v>272</v>
      </c>
      <c r="C114" s="28" t="s">
        <v>6</v>
      </c>
      <c r="D114" s="28">
        <v>30</v>
      </c>
      <c r="E114" s="28"/>
      <c r="F114" s="78">
        <f>+ROUND(D114*E114,2)</f>
        <v>0</v>
      </c>
    </row>
    <row r="115" spans="1:7" x14ac:dyDescent="0.25">
      <c r="A115" s="30" t="s">
        <v>295</v>
      </c>
      <c r="B115" s="29" t="s">
        <v>271</v>
      </c>
      <c r="C115" s="7" t="s">
        <v>7</v>
      </c>
      <c r="D115" s="7">
        <v>100</v>
      </c>
      <c r="E115" s="7"/>
      <c r="F115" s="78">
        <f>+ROUND(D115*E115,2)</f>
        <v>0</v>
      </c>
    </row>
    <row r="116" spans="1:7" ht="14" x14ac:dyDescent="0.25">
      <c r="A116" s="95" t="s">
        <v>170</v>
      </c>
      <c r="B116" s="31" t="s">
        <v>49</v>
      </c>
      <c r="C116" s="45"/>
      <c r="D116" s="6"/>
      <c r="E116" s="45"/>
      <c r="F116" s="45"/>
    </row>
    <row r="117" spans="1:7" x14ac:dyDescent="0.25">
      <c r="A117" s="13" t="s">
        <v>221</v>
      </c>
      <c r="B117" s="34" t="s">
        <v>314</v>
      </c>
      <c r="C117" s="7" t="s">
        <v>5</v>
      </c>
      <c r="D117" s="7">
        <v>100</v>
      </c>
      <c r="E117" s="7"/>
      <c r="F117" s="78">
        <f t="shared" ref="F117:F122" si="9">+ROUND(D117*E117,2)</f>
        <v>0</v>
      </c>
    </row>
    <row r="118" spans="1:7" ht="27" x14ac:dyDescent="0.25">
      <c r="A118" s="13" t="s">
        <v>222</v>
      </c>
      <c r="B118" s="29" t="s">
        <v>50</v>
      </c>
      <c r="C118" s="28" t="s">
        <v>5</v>
      </c>
      <c r="D118" s="7">
        <v>100</v>
      </c>
      <c r="E118" s="28"/>
      <c r="F118" s="78">
        <f t="shared" si="9"/>
        <v>0</v>
      </c>
    </row>
    <row r="119" spans="1:7" x14ac:dyDescent="0.25">
      <c r="A119" s="13" t="s">
        <v>223</v>
      </c>
      <c r="B119" s="34" t="s">
        <v>51</v>
      </c>
      <c r="C119" s="7" t="s">
        <v>5</v>
      </c>
      <c r="D119" s="7">
        <v>100</v>
      </c>
      <c r="E119" s="7"/>
      <c r="F119" s="78">
        <f t="shared" si="9"/>
        <v>0</v>
      </c>
    </row>
    <row r="120" spans="1:7" x14ac:dyDescent="0.25">
      <c r="A120" s="13" t="s">
        <v>224</v>
      </c>
      <c r="B120" s="34" t="s">
        <v>317</v>
      </c>
      <c r="C120" s="7" t="s">
        <v>7</v>
      </c>
      <c r="D120" s="7">
        <v>200</v>
      </c>
      <c r="E120" s="7"/>
      <c r="F120" s="78">
        <f t="shared" si="9"/>
        <v>0</v>
      </c>
    </row>
    <row r="121" spans="1:7" x14ac:dyDescent="0.25">
      <c r="A121" s="13" t="s">
        <v>225</v>
      </c>
      <c r="B121" s="29" t="s">
        <v>315</v>
      </c>
      <c r="C121" s="28" t="s">
        <v>7</v>
      </c>
      <c r="D121" s="7">
        <v>200</v>
      </c>
      <c r="E121" s="28"/>
      <c r="F121" s="78">
        <f t="shared" si="9"/>
        <v>0</v>
      </c>
    </row>
    <row r="122" spans="1:7" ht="27" x14ac:dyDescent="0.25">
      <c r="A122" s="13" t="s">
        <v>226</v>
      </c>
      <c r="B122" s="29" t="s">
        <v>54</v>
      </c>
      <c r="C122" s="28" t="s">
        <v>316</v>
      </c>
      <c r="D122" s="28">
        <v>20</v>
      </c>
      <c r="E122" s="28"/>
      <c r="F122" s="78">
        <f t="shared" si="9"/>
        <v>0</v>
      </c>
    </row>
    <row r="123" spans="1:7" ht="14" x14ac:dyDescent="0.25">
      <c r="A123" s="95" t="s">
        <v>171</v>
      </c>
      <c r="B123" s="31" t="s">
        <v>55</v>
      </c>
      <c r="C123" s="45"/>
      <c r="D123" s="45"/>
      <c r="E123" s="45"/>
      <c r="F123" s="45"/>
      <c r="G123" s="138"/>
    </row>
    <row r="124" spans="1:7" ht="27" x14ac:dyDescent="0.25">
      <c r="A124" s="13" t="s">
        <v>227</v>
      </c>
      <c r="B124" s="29" t="s">
        <v>270</v>
      </c>
      <c r="C124" s="7"/>
      <c r="D124" s="7"/>
      <c r="E124" s="7"/>
      <c r="F124" s="34"/>
      <c r="G124" s="138"/>
    </row>
    <row r="125" spans="1:7" x14ac:dyDescent="0.25">
      <c r="A125" s="13" t="s">
        <v>228</v>
      </c>
      <c r="B125" s="29" t="s">
        <v>269</v>
      </c>
      <c r="C125" s="7" t="s">
        <v>13</v>
      </c>
      <c r="D125" s="135"/>
      <c r="E125" s="136"/>
      <c r="F125" s="137">
        <f>+ROUND(D125*E125,2)</f>
        <v>0</v>
      </c>
      <c r="G125" s="139"/>
    </row>
    <row r="126" spans="1:7" x14ac:dyDescent="0.25">
      <c r="A126" s="13" t="s">
        <v>229</v>
      </c>
      <c r="B126" s="29" t="s">
        <v>256</v>
      </c>
      <c r="C126" s="7" t="s">
        <v>13</v>
      </c>
      <c r="D126" s="135"/>
      <c r="E126" s="136"/>
      <c r="F126" s="137">
        <f>+ROUND(D126*E126,2)</f>
        <v>0</v>
      </c>
      <c r="G126" s="139"/>
    </row>
    <row r="127" spans="1:7" x14ac:dyDescent="0.25">
      <c r="A127" s="13" t="s">
        <v>230</v>
      </c>
      <c r="B127" s="29" t="s">
        <v>268</v>
      </c>
      <c r="C127" s="7" t="s">
        <v>13</v>
      </c>
      <c r="D127" s="135"/>
      <c r="E127" s="136"/>
      <c r="F127" s="137">
        <f>+ROUND(D127*E127,2)</f>
        <v>0</v>
      </c>
      <c r="G127" s="139"/>
    </row>
    <row r="128" spans="1:7" ht="14.5" x14ac:dyDescent="0.25">
      <c r="A128" s="75" t="s">
        <v>172</v>
      </c>
      <c r="B128" s="5" t="s">
        <v>249</v>
      </c>
      <c r="C128" s="4"/>
      <c r="D128" s="4"/>
      <c r="E128" s="4"/>
      <c r="F128" s="4"/>
      <c r="G128" s="138"/>
    </row>
    <row r="129" spans="1:7" ht="14" x14ac:dyDescent="0.25">
      <c r="A129" s="94" t="s">
        <v>192</v>
      </c>
      <c r="B129" s="31" t="s">
        <v>310</v>
      </c>
      <c r="C129" s="45"/>
      <c r="D129" s="45"/>
      <c r="E129" s="45"/>
      <c r="F129" s="45"/>
      <c r="G129" s="138"/>
    </row>
    <row r="130" spans="1:7" x14ac:dyDescent="0.25">
      <c r="A130" s="30" t="s">
        <v>193</v>
      </c>
      <c r="B130" s="29" t="s">
        <v>44</v>
      </c>
      <c r="C130" s="28" t="s">
        <v>7</v>
      </c>
      <c r="D130" s="28">
        <v>200</v>
      </c>
      <c r="E130" s="83"/>
      <c r="F130" s="78">
        <f t="shared" ref="F130:F135" si="10">+ROUND(D130*E130,2)</f>
        <v>0</v>
      </c>
      <c r="G130" s="138"/>
    </row>
    <row r="131" spans="1:7" x14ac:dyDescent="0.25">
      <c r="A131" s="30" t="s">
        <v>194</v>
      </c>
      <c r="B131" s="34" t="s">
        <v>45</v>
      </c>
      <c r="C131" s="7" t="s">
        <v>7</v>
      </c>
      <c r="D131" s="28">
        <v>200</v>
      </c>
      <c r="E131" s="83"/>
      <c r="F131" s="78">
        <f t="shared" si="10"/>
        <v>0</v>
      </c>
      <c r="G131" s="138"/>
    </row>
    <row r="132" spans="1:7" x14ac:dyDescent="0.25">
      <c r="A132" s="30" t="s">
        <v>296</v>
      </c>
      <c r="B132" s="34" t="s">
        <v>273</v>
      </c>
      <c r="C132" s="7" t="s">
        <v>7</v>
      </c>
      <c r="D132" s="28">
        <v>200</v>
      </c>
      <c r="E132" s="83"/>
      <c r="F132" s="78">
        <f t="shared" si="10"/>
        <v>0</v>
      </c>
    </row>
    <row r="133" spans="1:7" x14ac:dyDescent="0.25">
      <c r="A133" s="30" t="s">
        <v>297</v>
      </c>
      <c r="B133" s="34" t="s">
        <v>311</v>
      </c>
      <c r="C133" s="7" t="s">
        <v>7</v>
      </c>
      <c r="D133" s="28">
        <v>200</v>
      </c>
      <c r="E133" s="83"/>
      <c r="F133" s="78">
        <f t="shared" si="10"/>
        <v>0</v>
      </c>
    </row>
    <row r="134" spans="1:7" x14ac:dyDescent="0.25">
      <c r="A134" s="30" t="s">
        <v>298</v>
      </c>
      <c r="B134" s="34" t="s">
        <v>312</v>
      </c>
      <c r="C134" s="7" t="s">
        <v>7</v>
      </c>
      <c r="D134" s="28">
        <v>200</v>
      </c>
      <c r="E134" s="83"/>
      <c r="F134" s="78">
        <f t="shared" si="10"/>
        <v>0</v>
      </c>
    </row>
    <row r="135" spans="1:7" x14ac:dyDescent="0.25">
      <c r="A135" s="30" t="s">
        <v>299</v>
      </c>
      <c r="B135" s="34" t="s">
        <v>313</v>
      </c>
      <c r="C135" s="7" t="s">
        <v>7</v>
      </c>
      <c r="D135" s="28">
        <v>200</v>
      </c>
      <c r="E135" s="83"/>
      <c r="F135" s="78">
        <f t="shared" si="10"/>
        <v>0</v>
      </c>
    </row>
    <row r="136" spans="1:7" x14ac:dyDescent="0.25">
      <c r="A136" s="30" t="s">
        <v>524</v>
      </c>
      <c r="B136" s="33" t="s">
        <v>531</v>
      </c>
      <c r="C136" s="39"/>
      <c r="D136" s="7"/>
      <c r="E136" s="83"/>
      <c r="F136" s="78"/>
    </row>
    <row r="137" spans="1:7" x14ac:dyDescent="0.25">
      <c r="A137" s="30" t="s">
        <v>525</v>
      </c>
      <c r="B137" s="87" t="s">
        <v>499</v>
      </c>
      <c r="C137" s="37" t="s">
        <v>7</v>
      </c>
      <c r="D137" s="28">
        <v>100</v>
      </c>
      <c r="E137" s="83"/>
      <c r="F137" s="78">
        <f t="shared" ref="F137:F139" si="11">+ROUND(D137*E137,2)</f>
        <v>0</v>
      </c>
    </row>
    <row r="138" spans="1:7" x14ac:dyDescent="0.25">
      <c r="A138" s="30" t="s">
        <v>526</v>
      </c>
      <c r="B138" s="87" t="s">
        <v>500</v>
      </c>
      <c r="C138" s="37" t="s">
        <v>7</v>
      </c>
      <c r="D138" s="28">
        <v>100</v>
      </c>
      <c r="E138" s="83"/>
      <c r="F138" s="78">
        <f t="shared" si="11"/>
        <v>0</v>
      </c>
    </row>
    <row r="139" spans="1:7" x14ac:dyDescent="0.25">
      <c r="A139" s="30" t="s">
        <v>527</v>
      </c>
      <c r="B139" s="87" t="s">
        <v>501</v>
      </c>
      <c r="C139" s="37" t="s">
        <v>7</v>
      </c>
      <c r="D139" s="28">
        <v>100</v>
      </c>
      <c r="E139" s="83"/>
      <c r="F139" s="78">
        <f t="shared" si="11"/>
        <v>0</v>
      </c>
    </row>
    <row r="140" spans="1:7" x14ac:dyDescent="0.25">
      <c r="A140" s="30" t="s">
        <v>528</v>
      </c>
      <c r="B140" s="33" t="s">
        <v>507</v>
      </c>
      <c r="C140" s="37"/>
      <c r="D140" s="7"/>
      <c r="E140" s="83"/>
      <c r="F140" s="78"/>
    </row>
    <row r="141" spans="1:7" x14ac:dyDescent="0.25">
      <c r="A141" s="30" t="s">
        <v>529</v>
      </c>
      <c r="B141" s="87" t="s">
        <v>508</v>
      </c>
      <c r="C141" s="37" t="s">
        <v>7</v>
      </c>
      <c r="D141" s="28">
        <v>100</v>
      </c>
      <c r="E141" s="83"/>
      <c r="F141" s="78">
        <f t="shared" ref="F141:F142" si="12">+ROUND(D141*E141,2)</f>
        <v>0</v>
      </c>
    </row>
    <row r="142" spans="1:7" x14ac:dyDescent="0.25">
      <c r="A142" s="30" t="s">
        <v>530</v>
      </c>
      <c r="B142" s="87" t="s">
        <v>509</v>
      </c>
      <c r="C142" s="37" t="s">
        <v>7</v>
      </c>
      <c r="D142" s="28">
        <v>100</v>
      </c>
      <c r="E142" s="83"/>
      <c r="F142" s="78">
        <f t="shared" si="12"/>
        <v>0</v>
      </c>
    </row>
    <row r="143" spans="1:7" ht="14" x14ac:dyDescent="0.25">
      <c r="A143" s="94" t="s">
        <v>195</v>
      </c>
      <c r="B143" s="31" t="s">
        <v>46</v>
      </c>
      <c r="C143" s="45"/>
      <c r="D143" s="45"/>
      <c r="E143" s="45"/>
      <c r="F143" s="45"/>
    </row>
    <row r="144" spans="1:7" x14ac:dyDescent="0.25">
      <c r="A144" s="30" t="s">
        <v>196</v>
      </c>
      <c r="B144" s="29" t="s">
        <v>47</v>
      </c>
      <c r="C144" s="28" t="s">
        <v>6</v>
      </c>
      <c r="D144" s="28">
        <v>30</v>
      </c>
      <c r="E144" s="28"/>
      <c r="F144" s="78">
        <f>+ROUND(D144*E144,2)</f>
        <v>0</v>
      </c>
    </row>
    <row r="145" spans="1:7" x14ac:dyDescent="0.25">
      <c r="A145" s="30" t="s">
        <v>197</v>
      </c>
      <c r="B145" s="29" t="s">
        <v>48</v>
      </c>
      <c r="C145" s="7" t="s">
        <v>7</v>
      </c>
      <c r="D145" s="7">
        <v>100</v>
      </c>
      <c r="E145" s="7"/>
      <c r="F145" s="78">
        <f>+ROUND(D145*E145,2)</f>
        <v>0</v>
      </c>
    </row>
    <row r="146" spans="1:7" ht="14" x14ac:dyDescent="0.25">
      <c r="A146" s="94" t="s">
        <v>198</v>
      </c>
      <c r="B146" s="31" t="s">
        <v>49</v>
      </c>
      <c r="C146" s="45"/>
      <c r="D146" s="6"/>
      <c r="E146" s="45"/>
      <c r="F146" s="45"/>
    </row>
    <row r="147" spans="1:7" x14ac:dyDescent="0.25">
      <c r="A147" s="13" t="s">
        <v>199</v>
      </c>
      <c r="B147" s="34" t="s">
        <v>314</v>
      </c>
      <c r="C147" s="7" t="s">
        <v>5</v>
      </c>
      <c r="D147" s="7">
        <v>100</v>
      </c>
      <c r="E147" s="7"/>
      <c r="F147" s="78">
        <f t="shared" ref="F147:F152" si="13">+ROUND(D147*E147,2)</f>
        <v>0</v>
      </c>
    </row>
    <row r="148" spans="1:7" ht="27" x14ac:dyDescent="0.25">
      <c r="A148" s="13" t="s">
        <v>200</v>
      </c>
      <c r="B148" s="29" t="s">
        <v>50</v>
      </c>
      <c r="C148" s="28" t="s">
        <v>5</v>
      </c>
      <c r="D148" s="7">
        <v>100</v>
      </c>
      <c r="E148" s="28"/>
      <c r="F148" s="78">
        <f t="shared" si="13"/>
        <v>0</v>
      </c>
    </row>
    <row r="149" spans="1:7" x14ac:dyDescent="0.25">
      <c r="A149" s="13" t="s">
        <v>300</v>
      </c>
      <c r="B149" s="34" t="s">
        <v>51</v>
      </c>
      <c r="C149" s="7" t="s">
        <v>5</v>
      </c>
      <c r="D149" s="7">
        <v>100</v>
      </c>
      <c r="E149" s="7"/>
      <c r="F149" s="78">
        <f t="shared" si="13"/>
        <v>0</v>
      </c>
    </row>
    <row r="150" spans="1:7" x14ac:dyDescent="0.25">
      <c r="A150" s="13" t="s">
        <v>333</v>
      </c>
      <c r="B150" s="34" t="s">
        <v>318</v>
      </c>
      <c r="C150" s="7" t="s">
        <v>7</v>
      </c>
      <c r="D150" s="7">
        <v>200</v>
      </c>
      <c r="E150" s="7"/>
      <c r="F150" s="78">
        <f t="shared" si="13"/>
        <v>0</v>
      </c>
    </row>
    <row r="151" spans="1:7" x14ac:dyDescent="0.25">
      <c r="A151" s="13" t="s">
        <v>334</v>
      </c>
      <c r="B151" s="29" t="s">
        <v>315</v>
      </c>
      <c r="C151" s="28" t="s">
        <v>7</v>
      </c>
      <c r="D151" s="7">
        <v>200</v>
      </c>
      <c r="E151" s="28"/>
      <c r="F151" s="78">
        <f t="shared" si="13"/>
        <v>0</v>
      </c>
    </row>
    <row r="152" spans="1:7" ht="27" x14ac:dyDescent="0.25">
      <c r="A152" s="13" t="s">
        <v>335</v>
      </c>
      <c r="B152" s="29" t="s">
        <v>54</v>
      </c>
      <c r="C152" s="28" t="s">
        <v>316</v>
      </c>
      <c r="D152" s="28">
        <v>20</v>
      </c>
      <c r="E152" s="28"/>
      <c r="F152" s="78">
        <f t="shared" si="13"/>
        <v>0</v>
      </c>
    </row>
    <row r="153" spans="1:7" ht="14" x14ac:dyDescent="0.25">
      <c r="A153" s="94" t="s">
        <v>201</v>
      </c>
      <c r="B153" s="31" t="s">
        <v>55</v>
      </c>
      <c r="C153" s="45"/>
      <c r="D153" s="45"/>
      <c r="E153" s="45"/>
      <c r="F153" s="45"/>
      <c r="G153" s="138"/>
    </row>
    <row r="154" spans="1:7" ht="27" x14ac:dyDescent="0.25">
      <c r="A154" s="13" t="s">
        <v>202</v>
      </c>
      <c r="B154" s="29" t="s">
        <v>56</v>
      </c>
      <c r="C154" s="121"/>
      <c r="D154" s="7"/>
      <c r="E154" s="7"/>
      <c r="F154" s="34"/>
      <c r="G154" s="138"/>
    </row>
    <row r="155" spans="1:7" x14ac:dyDescent="0.25">
      <c r="A155" s="13" t="s">
        <v>336</v>
      </c>
      <c r="B155" s="29" t="s">
        <v>269</v>
      </c>
      <c r="C155" s="7" t="s">
        <v>13</v>
      </c>
      <c r="D155" s="135"/>
      <c r="E155" s="136"/>
      <c r="F155" s="137">
        <f>+ROUND(D155*E155,2)</f>
        <v>0</v>
      </c>
      <c r="G155" s="139"/>
    </row>
    <row r="156" spans="1:7" x14ac:dyDescent="0.25">
      <c r="A156" s="13" t="s">
        <v>337</v>
      </c>
      <c r="B156" s="29" t="s">
        <v>256</v>
      </c>
      <c r="C156" s="7" t="s">
        <v>13</v>
      </c>
      <c r="D156" s="135"/>
      <c r="E156" s="136"/>
      <c r="F156" s="137">
        <f>+ROUND(D156*E156,2)</f>
        <v>0</v>
      </c>
      <c r="G156" s="139"/>
    </row>
    <row r="157" spans="1:7" x14ac:dyDescent="0.25">
      <c r="A157" s="13" t="s">
        <v>338</v>
      </c>
      <c r="B157" s="29" t="s">
        <v>268</v>
      </c>
      <c r="C157" s="7" t="s">
        <v>13</v>
      </c>
      <c r="D157" s="135"/>
      <c r="E157" s="136"/>
      <c r="F157" s="137">
        <f>+ROUND(D157*E157,2)</f>
        <v>0</v>
      </c>
      <c r="G157" s="139"/>
    </row>
    <row r="158" spans="1:7" ht="14" x14ac:dyDescent="0.25">
      <c r="A158" s="91" t="s">
        <v>203</v>
      </c>
      <c r="B158" s="6" t="s">
        <v>39</v>
      </c>
      <c r="C158" s="6"/>
      <c r="D158" s="6"/>
      <c r="E158" s="6"/>
      <c r="F158" s="6"/>
      <c r="G158" s="138"/>
    </row>
    <row r="159" spans="1:7" x14ac:dyDescent="0.25">
      <c r="A159" s="97" t="s">
        <v>204</v>
      </c>
      <c r="B159" s="9" t="s">
        <v>40</v>
      </c>
      <c r="C159" s="10" t="s">
        <v>7</v>
      </c>
      <c r="D159" s="10">
        <v>200</v>
      </c>
      <c r="E159" s="10"/>
      <c r="F159" s="78">
        <f>+ROUND(D159*E159,2)</f>
        <v>0</v>
      </c>
      <c r="G159" s="138"/>
    </row>
    <row r="160" spans="1:7" x14ac:dyDescent="0.25">
      <c r="A160" s="97" t="s">
        <v>339</v>
      </c>
      <c r="B160" s="9" t="s">
        <v>41</v>
      </c>
      <c r="C160" s="10" t="s">
        <v>7</v>
      </c>
      <c r="D160" s="10">
        <v>200</v>
      </c>
      <c r="E160" s="10"/>
      <c r="F160" s="78">
        <f>+ROUND(D160*E160,2)</f>
        <v>0</v>
      </c>
      <c r="G160" s="138"/>
    </row>
    <row r="161" spans="1:6" x14ac:dyDescent="0.25">
      <c r="A161" s="97" t="s">
        <v>340</v>
      </c>
      <c r="B161" s="9" t="s">
        <v>42</v>
      </c>
      <c r="C161" s="10" t="s">
        <v>7</v>
      </c>
      <c r="D161" s="10">
        <v>200</v>
      </c>
      <c r="E161" s="10"/>
      <c r="F161" s="78">
        <f>+ROUND(D161*E161,2)</f>
        <v>0</v>
      </c>
    </row>
    <row r="162" spans="1:6" ht="14" x14ac:dyDescent="0.25">
      <c r="A162" s="91" t="s">
        <v>341</v>
      </c>
      <c r="B162" s="6" t="s">
        <v>319</v>
      </c>
      <c r="C162" s="6"/>
      <c r="D162" s="6"/>
      <c r="E162" s="6"/>
      <c r="F162" s="6"/>
    </row>
    <row r="163" spans="1:6" x14ac:dyDescent="0.25">
      <c r="A163" s="92" t="s">
        <v>342</v>
      </c>
      <c r="B163" s="9" t="s">
        <v>320</v>
      </c>
      <c r="C163" s="39" t="s">
        <v>7</v>
      </c>
      <c r="D163" s="39">
        <v>100</v>
      </c>
      <c r="E163" s="39"/>
      <c r="F163" s="78">
        <f>+ROUND(D163*E163,2)</f>
        <v>0</v>
      </c>
    </row>
    <row r="164" spans="1:6" x14ac:dyDescent="0.25">
      <c r="A164" s="92" t="s">
        <v>343</v>
      </c>
      <c r="B164" s="9" t="s">
        <v>321</v>
      </c>
      <c r="C164" s="39" t="s">
        <v>7</v>
      </c>
      <c r="D164" s="39">
        <v>100</v>
      </c>
      <c r="E164" s="39"/>
      <c r="F164" s="78">
        <f>+ROUND(D164*E164,2)</f>
        <v>0</v>
      </c>
    </row>
    <row r="165" spans="1:6" s="18" customFormat="1" ht="14.5" x14ac:dyDescent="0.25">
      <c r="A165" s="75">
        <v>5.5</v>
      </c>
      <c r="B165" s="4" t="s">
        <v>62</v>
      </c>
      <c r="C165" s="5"/>
      <c r="D165" s="5"/>
      <c r="E165" s="5"/>
      <c r="F165" s="5"/>
    </row>
    <row r="166" spans="1:6" s="18" customFormat="1" ht="14" x14ac:dyDescent="0.25">
      <c r="A166" s="91" t="s">
        <v>173</v>
      </c>
      <c r="B166" s="6" t="s">
        <v>66</v>
      </c>
      <c r="C166" s="6"/>
      <c r="D166" s="6"/>
      <c r="E166" s="6"/>
      <c r="F166" s="6"/>
    </row>
    <row r="167" spans="1:6" s="18" customFormat="1" ht="54" x14ac:dyDescent="0.25">
      <c r="A167" s="47" t="s">
        <v>174</v>
      </c>
      <c r="B167" s="42" t="s">
        <v>209</v>
      </c>
      <c r="C167" s="42"/>
      <c r="D167" s="42"/>
      <c r="E167" s="42"/>
      <c r="F167" s="42"/>
    </row>
    <row r="168" spans="1:6" x14ac:dyDescent="0.25">
      <c r="A168" s="47" t="s">
        <v>344</v>
      </c>
      <c r="B168" s="9" t="s">
        <v>67</v>
      </c>
      <c r="C168" s="122"/>
      <c r="D168" s="122"/>
      <c r="E168" s="122"/>
      <c r="F168" s="122"/>
    </row>
    <row r="169" spans="1:6" x14ac:dyDescent="0.25">
      <c r="A169" s="47" t="s">
        <v>346</v>
      </c>
      <c r="B169" s="9" t="s">
        <v>63</v>
      </c>
      <c r="C169" s="10" t="s">
        <v>7</v>
      </c>
      <c r="D169" s="10">
        <v>50</v>
      </c>
      <c r="E169" s="10"/>
      <c r="F169" s="78">
        <f>+ROUND(D169*E169,2)</f>
        <v>0</v>
      </c>
    </row>
    <row r="170" spans="1:6" x14ac:dyDescent="0.25">
      <c r="A170" s="47" t="s">
        <v>347</v>
      </c>
      <c r="B170" s="9" t="s">
        <v>65</v>
      </c>
      <c r="C170" s="10" t="s">
        <v>7</v>
      </c>
      <c r="D170" s="10">
        <v>50</v>
      </c>
      <c r="E170" s="10"/>
      <c r="F170" s="78">
        <f>+ROUND(D170*E170,2)</f>
        <v>0</v>
      </c>
    </row>
    <row r="171" spans="1:6" x14ac:dyDescent="0.25">
      <c r="A171" s="47" t="s">
        <v>348</v>
      </c>
      <c r="B171" s="9" t="s">
        <v>64</v>
      </c>
      <c r="C171" s="10" t="s">
        <v>7</v>
      </c>
      <c r="D171" s="10">
        <v>50</v>
      </c>
      <c r="E171" s="10"/>
      <c r="F171" s="78">
        <f>+ROUND(D171*E171,2)</f>
        <v>0</v>
      </c>
    </row>
    <row r="172" spans="1:6" x14ac:dyDescent="0.25">
      <c r="A172" s="47" t="s">
        <v>345</v>
      </c>
      <c r="B172" s="9" t="s">
        <v>72</v>
      </c>
      <c r="C172" s="122"/>
      <c r="D172" s="122"/>
      <c r="E172" s="122"/>
      <c r="F172" s="122"/>
    </row>
    <row r="173" spans="1:6" x14ac:dyDescent="0.25">
      <c r="A173" s="47" t="s">
        <v>349</v>
      </c>
      <c r="B173" s="9" t="s">
        <v>63</v>
      </c>
      <c r="C173" s="10" t="s">
        <v>7</v>
      </c>
      <c r="D173" s="10">
        <v>50</v>
      </c>
      <c r="E173" s="10"/>
      <c r="F173" s="78">
        <f t="shared" ref="F173:F179" si="14">+ROUND(D173*E173,2)</f>
        <v>0</v>
      </c>
    </row>
    <row r="174" spans="1:6" x14ac:dyDescent="0.25">
      <c r="A174" s="47" t="s">
        <v>350</v>
      </c>
      <c r="B174" s="9" t="s">
        <v>65</v>
      </c>
      <c r="C174" s="10" t="s">
        <v>7</v>
      </c>
      <c r="D174" s="10">
        <v>50</v>
      </c>
      <c r="E174" s="10"/>
      <c r="F174" s="78">
        <f t="shared" si="14"/>
        <v>0</v>
      </c>
    </row>
    <row r="175" spans="1:6" x14ac:dyDescent="0.25">
      <c r="A175" s="47" t="s">
        <v>351</v>
      </c>
      <c r="B175" s="9" t="s">
        <v>64</v>
      </c>
      <c r="C175" s="10" t="s">
        <v>7</v>
      </c>
      <c r="D175" s="10">
        <v>50</v>
      </c>
      <c r="E175" s="10"/>
      <c r="F175" s="78">
        <f t="shared" si="14"/>
        <v>0</v>
      </c>
    </row>
    <row r="176" spans="1:6" x14ac:dyDescent="0.25">
      <c r="A176" s="47" t="s">
        <v>301</v>
      </c>
      <c r="B176" s="33" t="s">
        <v>68</v>
      </c>
      <c r="C176" s="10" t="s">
        <v>3</v>
      </c>
      <c r="D176" s="10">
        <v>50</v>
      </c>
      <c r="E176" s="10"/>
      <c r="F176" s="78">
        <f t="shared" si="14"/>
        <v>0</v>
      </c>
    </row>
    <row r="177" spans="1:6" x14ac:dyDescent="0.25">
      <c r="A177" s="47" t="s">
        <v>302</v>
      </c>
      <c r="B177" s="33" t="s">
        <v>69</v>
      </c>
      <c r="C177" s="10" t="s">
        <v>3</v>
      </c>
      <c r="D177" s="10">
        <v>50</v>
      </c>
      <c r="E177" s="10"/>
      <c r="F177" s="78">
        <f t="shared" si="14"/>
        <v>0</v>
      </c>
    </row>
    <row r="178" spans="1:6" x14ac:dyDescent="0.25">
      <c r="A178" s="47" t="s">
        <v>303</v>
      </c>
      <c r="B178" s="33" t="s">
        <v>70</v>
      </c>
      <c r="C178" s="10" t="s">
        <v>3</v>
      </c>
      <c r="D178" s="10">
        <v>50</v>
      </c>
      <c r="E178" s="10"/>
      <c r="F178" s="78">
        <f t="shared" si="14"/>
        <v>0</v>
      </c>
    </row>
    <row r="179" spans="1:6" x14ac:dyDescent="0.25">
      <c r="A179" s="47" t="s">
        <v>304</v>
      </c>
      <c r="B179" s="33" t="s">
        <v>71</v>
      </c>
      <c r="C179" s="10" t="s">
        <v>3</v>
      </c>
      <c r="D179" s="10">
        <v>50</v>
      </c>
      <c r="E179" s="10"/>
      <c r="F179" s="78">
        <f t="shared" si="14"/>
        <v>0</v>
      </c>
    </row>
    <row r="180" spans="1:6" s="18" customFormat="1" ht="54" x14ac:dyDescent="0.25">
      <c r="A180" s="47" t="s">
        <v>352</v>
      </c>
      <c r="B180" s="42" t="s">
        <v>326</v>
      </c>
      <c r="C180" s="42"/>
      <c r="D180" s="42"/>
      <c r="E180" s="42"/>
      <c r="F180" s="42"/>
    </row>
    <row r="181" spans="1:6" x14ac:dyDescent="0.25">
      <c r="A181" s="47" t="s">
        <v>353</v>
      </c>
      <c r="B181" s="9" t="s">
        <v>73</v>
      </c>
      <c r="C181" s="122"/>
      <c r="D181" s="122"/>
      <c r="E181" s="122"/>
      <c r="F181" s="122"/>
    </row>
    <row r="182" spans="1:6" x14ac:dyDescent="0.25">
      <c r="A182" s="47" t="s">
        <v>354</v>
      </c>
      <c r="B182" s="9" t="s">
        <v>63</v>
      </c>
      <c r="C182" s="10" t="s">
        <v>7</v>
      </c>
      <c r="D182" s="10">
        <v>50</v>
      </c>
      <c r="E182" s="10"/>
      <c r="F182" s="78">
        <f>+ROUND(D182*E182,2)</f>
        <v>0</v>
      </c>
    </row>
    <row r="183" spans="1:6" x14ac:dyDescent="0.25">
      <c r="A183" s="47" t="s">
        <v>355</v>
      </c>
      <c r="B183" s="9" t="s">
        <v>65</v>
      </c>
      <c r="C183" s="10" t="s">
        <v>7</v>
      </c>
      <c r="D183" s="10">
        <v>50</v>
      </c>
      <c r="E183" s="10"/>
      <c r="F183" s="78">
        <f>+ROUND(D183*E183,2)</f>
        <v>0</v>
      </c>
    </row>
    <row r="184" spans="1:6" x14ac:dyDescent="0.25">
      <c r="A184" s="47" t="s">
        <v>356</v>
      </c>
      <c r="B184" s="9" t="s">
        <v>64</v>
      </c>
      <c r="C184" s="10" t="s">
        <v>7</v>
      </c>
      <c r="D184" s="10">
        <v>50</v>
      </c>
      <c r="E184" s="10"/>
      <c r="F184" s="78">
        <f>+ROUND(D184*E184,2)</f>
        <v>0</v>
      </c>
    </row>
    <row r="185" spans="1:6" x14ac:dyDescent="0.25">
      <c r="A185" s="47" t="s">
        <v>357</v>
      </c>
      <c r="B185" s="9" t="s">
        <v>74</v>
      </c>
      <c r="C185" s="122"/>
      <c r="D185" s="122"/>
      <c r="E185" s="122"/>
      <c r="F185" s="122"/>
    </row>
    <row r="186" spans="1:6" x14ac:dyDescent="0.25">
      <c r="A186" s="47" t="s">
        <v>358</v>
      </c>
      <c r="B186" s="9" t="s">
        <v>63</v>
      </c>
      <c r="C186" s="10" t="s">
        <v>7</v>
      </c>
      <c r="D186" s="10">
        <v>50</v>
      </c>
      <c r="E186" s="10"/>
      <c r="F186" s="78">
        <f>+ROUND(D186*E186,2)</f>
        <v>0</v>
      </c>
    </row>
    <row r="187" spans="1:6" x14ac:dyDescent="0.25">
      <c r="A187" s="47" t="s">
        <v>359</v>
      </c>
      <c r="B187" s="9" t="s">
        <v>65</v>
      </c>
      <c r="C187" s="10" t="s">
        <v>7</v>
      </c>
      <c r="D187" s="10">
        <v>50</v>
      </c>
      <c r="E187" s="10"/>
      <c r="F187" s="78">
        <f>+ROUND(D187*E187,2)</f>
        <v>0</v>
      </c>
    </row>
    <row r="188" spans="1:6" x14ac:dyDescent="0.25">
      <c r="A188" s="47" t="s">
        <v>360</v>
      </c>
      <c r="B188" s="9" t="s">
        <v>64</v>
      </c>
      <c r="C188" s="10" t="s">
        <v>7</v>
      </c>
      <c r="D188" s="10">
        <v>50</v>
      </c>
      <c r="E188" s="10"/>
      <c r="F188" s="78">
        <f>+ROUND(D188*E188,2)</f>
        <v>0</v>
      </c>
    </row>
    <row r="189" spans="1:6" s="18" customFormat="1" x14ac:dyDescent="0.25">
      <c r="A189" s="91" t="s">
        <v>175</v>
      </c>
      <c r="B189" s="45" t="s">
        <v>75</v>
      </c>
      <c r="C189" s="45"/>
      <c r="D189" s="45"/>
      <c r="E189" s="45"/>
      <c r="F189" s="45"/>
    </row>
    <row r="190" spans="1:6" s="18" customFormat="1" ht="40.5" x14ac:dyDescent="0.25">
      <c r="A190" s="47" t="s">
        <v>175</v>
      </c>
      <c r="B190" s="42" t="s">
        <v>325</v>
      </c>
      <c r="C190" s="42"/>
      <c r="D190" s="42"/>
      <c r="E190" s="42"/>
      <c r="F190" s="42"/>
    </row>
    <row r="191" spans="1:6" x14ac:dyDescent="0.25">
      <c r="A191" s="97" t="s">
        <v>176</v>
      </c>
      <c r="B191" s="9" t="s">
        <v>63</v>
      </c>
      <c r="C191" s="10" t="s">
        <v>7</v>
      </c>
      <c r="D191" s="10">
        <v>50</v>
      </c>
      <c r="E191" s="10"/>
      <c r="F191" s="78">
        <f>+ROUND(D191*E191,2)</f>
        <v>0</v>
      </c>
    </row>
    <row r="192" spans="1:6" x14ac:dyDescent="0.25">
      <c r="A192" s="97" t="s">
        <v>177</v>
      </c>
      <c r="B192" s="9" t="s">
        <v>65</v>
      </c>
      <c r="C192" s="10" t="s">
        <v>7</v>
      </c>
      <c r="D192" s="10">
        <v>50</v>
      </c>
      <c r="E192" s="10"/>
      <c r="F192" s="78">
        <f>+ROUND(D192*E192,2)</f>
        <v>0</v>
      </c>
    </row>
    <row r="193" spans="1:7" x14ac:dyDescent="0.25">
      <c r="A193" s="97" t="s">
        <v>178</v>
      </c>
      <c r="B193" s="9" t="s">
        <v>64</v>
      </c>
      <c r="C193" s="10" t="s">
        <v>7</v>
      </c>
      <c r="D193" s="10">
        <v>50</v>
      </c>
      <c r="E193" s="10"/>
      <c r="F193" s="78">
        <f>+ROUND(D193*E193,2)</f>
        <v>0</v>
      </c>
    </row>
    <row r="194" spans="1:7" x14ac:dyDescent="0.25">
      <c r="A194" s="97" t="s">
        <v>361</v>
      </c>
      <c r="B194" s="33" t="s">
        <v>77</v>
      </c>
      <c r="C194" s="10" t="s">
        <v>3</v>
      </c>
      <c r="D194" s="10">
        <v>50</v>
      </c>
      <c r="E194" s="10"/>
      <c r="F194" s="78">
        <f>+ROUND(D194*E194,2)</f>
        <v>0</v>
      </c>
    </row>
    <row r="195" spans="1:7" x14ac:dyDescent="0.25">
      <c r="A195" s="97" t="s">
        <v>362</v>
      </c>
      <c r="B195" s="33" t="s">
        <v>76</v>
      </c>
      <c r="C195" s="10" t="s">
        <v>3</v>
      </c>
      <c r="D195" s="10">
        <v>50</v>
      </c>
      <c r="E195" s="10"/>
      <c r="F195" s="78">
        <f>+ROUND(D195*E195,2)</f>
        <v>0</v>
      </c>
    </row>
    <row r="196" spans="1:7" s="18" customFormat="1" x14ac:dyDescent="0.25">
      <c r="A196" s="91" t="s">
        <v>363</v>
      </c>
      <c r="B196" s="45" t="s">
        <v>78</v>
      </c>
      <c r="C196" s="45"/>
      <c r="D196" s="45"/>
      <c r="E196" s="45"/>
      <c r="F196" s="45"/>
    </row>
    <row r="197" spans="1:7" s="18" customFormat="1" ht="27" x14ac:dyDescent="0.25">
      <c r="A197" s="47" t="s">
        <v>364</v>
      </c>
      <c r="B197" s="42" t="s">
        <v>324</v>
      </c>
      <c r="C197" s="42"/>
      <c r="D197" s="42"/>
      <c r="E197" s="42"/>
      <c r="F197" s="42"/>
    </row>
    <row r="198" spans="1:7" x14ac:dyDescent="0.25">
      <c r="A198" s="97" t="s">
        <v>365</v>
      </c>
      <c r="B198" s="9" t="s">
        <v>63</v>
      </c>
      <c r="C198" s="10" t="s">
        <v>7</v>
      </c>
      <c r="D198" s="10">
        <v>50</v>
      </c>
      <c r="E198" s="10"/>
      <c r="F198" s="78">
        <f t="shared" ref="F198:F202" si="15">+ROUND(D198*E198,2)</f>
        <v>0</v>
      </c>
    </row>
    <row r="199" spans="1:7" x14ac:dyDescent="0.25">
      <c r="A199" s="97" t="s">
        <v>366</v>
      </c>
      <c r="B199" s="9" t="s">
        <v>65</v>
      </c>
      <c r="C199" s="10" t="s">
        <v>7</v>
      </c>
      <c r="D199" s="10">
        <v>50</v>
      </c>
      <c r="E199" s="10"/>
      <c r="F199" s="78">
        <f t="shared" si="15"/>
        <v>0</v>
      </c>
    </row>
    <row r="200" spans="1:7" x14ac:dyDescent="0.25">
      <c r="A200" s="97" t="s">
        <v>367</v>
      </c>
      <c r="B200" s="9" t="s">
        <v>64</v>
      </c>
      <c r="C200" s="10" t="s">
        <v>7</v>
      </c>
      <c r="D200" s="10">
        <v>50</v>
      </c>
      <c r="E200" s="10"/>
      <c r="F200" s="78">
        <f t="shared" si="15"/>
        <v>0</v>
      </c>
    </row>
    <row r="201" spans="1:7" x14ac:dyDescent="0.25">
      <c r="A201" s="47" t="s">
        <v>368</v>
      </c>
      <c r="B201" s="33" t="s">
        <v>79</v>
      </c>
      <c r="C201" s="10" t="s">
        <v>3</v>
      </c>
      <c r="D201" s="10">
        <v>50</v>
      </c>
      <c r="E201" s="10"/>
      <c r="F201" s="78">
        <f t="shared" si="15"/>
        <v>0</v>
      </c>
      <c r="G201" s="138"/>
    </row>
    <row r="202" spans="1:7" x14ac:dyDescent="0.25">
      <c r="A202" s="47" t="s">
        <v>369</v>
      </c>
      <c r="B202" s="33" t="s">
        <v>322</v>
      </c>
      <c r="C202" s="10" t="s">
        <v>7</v>
      </c>
      <c r="D202" s="10">
        <v>50</v>
      </c>
      <c r="E202" s="10"/>
      <c r="F202" s="78">
        <f t="shared" si="15"/>
        <v>0</v>
      </c>
      <c r="G202" s="138"/>
    </row>
    <row r="203" spans="1:7" x14ac:dyDescent="0.25">
      <c r="A203" s="47" t="s">
        <v>370</v>
      </c>
      <c r="B203" s="33" t="s">
        <v>81</v>
      </c>
      <c r="C203" s="46" t="s">
        <v>13</v>
      </c>
      <c r="D203" s="135"/>
      <c r="E203" s="136"/>
      <c r="F203" s="137">
        <f>+ROUND(D203*E203,2)</f>
        <v>0</v>
      </c>
      <c r="G203" s="139"/>
    </row>
    <row r="204" spans="1:7" s="18" customFormat="1" x14ac:dyDescent="0.25">
      <c r="A204" s="91" t="s">
        <v>371</v>
      </c>
      <c r="B204" s="45" t="s">
        <v>82</v>
      </c>
      <c r="C204" s="45"/>
      <c r="D204" s="45"/>
      <c r="E204" s="45"/>
      <c r="F204" s="45"/>
      <c r="G204" s="133"/>
    </row>
    <row r="205" spans="1:7" s="18" customFormat="1" ht="27" x14ac:dyDescent="0.25">
      <c r="A205" s="47" t="s">
        <v>372</v>
      </c>
      <c r="B205" s="42" t="s">
        <v>323</v>
      </c>
      <c r="C205" s="42"/>
      <c r="D205" s="42"/>
      <c r="E205" s="42"/>
      <c r="F205" s="42"/>
      <c r="G205" s="133"/>
    </row>
    <row r="206" spans="1:7" x14ac:dyDescent="0.25">
      <c r="A206" s="47" t="s">
        <v>373</v>
      </c>
      <c r="B206" s="9" t="s">
        <v>63</v>
      </c>
      <c r="C206" s="10" t="s">
        <v>7</v>
      </c>
      <c r="D206" s="10">
        <v>50</v>
      </c>
      <c r="E206" s="10"/>
      <c r="F206" s="78">
        <f t="shared" ref="F206:F213" si="16">+ROUND(D206*E206,2)</f>
        <v>0</v>
      </c>
      <c r="G206" s="138"/>
    </row>
    <row r="207" spans="1:7" x14ac:dyDescent="0.25">
      <c r="A207" s="47" t="s">
        <v>374</v>
      </c>
      <c r="B207" s="9" t="s">
        <v>65</v>
      </c>
      <c r="C207" s="10" t="s">
        <v>7</v>
      </c>
      <c r="D207" s="10">
        <v>50</v>
      </c>
      <c r="E207" s="10"/>
      <c r="F207" s="78">
        <f t="shared" si="16"/>
        <v>0</v>
      </c>
      <c r="G207" s="138"/>
    </row>
    <row r="208" spans="1:7" x14ac:dyDescent="0.25">
      <c r="A208" s="47" t="s">
        <v>375</v>
      </c>
      <c r="B208" s="9" t="s">
        <v>64</v>
      </c>
      <c r="C208" s="10" t="s">
        <v>7</v>
      </c>
      <c r="D208" s="10">
        <v>50</v>
      </c>
      <c r="E208" s="10"/>
      <c r="F208" s="78">
        <f t="shared" si="16"/>
        <v>0</v>
      </c>
      <c r="G208" s="138"/>
    </row>
    <row r="209" spans="1:7" ht="19.5" customHeight="1" x14ac:dyDescent="0.25">
      <c r="A209" s="47" t="s">
        <v>376</v>
      </c>
      <c r="B209" s="33" t="s">
        <v>79</v>
      </c>
      <c r="C209" s="10" t="s">
        <v>3</v>
      </c>
      <c r="D209" s="10">
        <v>50</v>
      </c>
      <c r="E209" s="10"/>
      <c r="F209" s="78">
        <f t="shared" si="16"/>
        <v>0</v>
      </c>
      <c r="G209" s="138"/>
    </row>
    <row r="210" spans="1:7" x14ac:dyDescent="0.25">
      <c r="A210" s="47" t="s">
        <v>377</v>
      </c>
      <c r="B210" s="33" t="s">
        <v>80</v>
      </c>
      <c r="C210" s="10" t="s">
        <v>7</v>
      </c>
      <c r="D210" s="10">
        <v>50</v>
      </c>
      <c r="E210" s="10"/>
      <c r="F210" s="78">
        <f t="shared" si="16"/>
        <v>0</v>
      </c>
      <c r="G210" s="138"/>
    </row>
    <row r="211" spans="1:7" ht="26" x14ac:dyDescent="0.25">
      <c r="A211" s="47" t="s">
        <v>378</v>
      </c>
      <c r="B211" s="33" t="s">
        <v>210</v>
      </c>
      <c r="C211" s="10" t="s">
        <v>7</v>
      </c>
      <c r="D211" s="135">
        <v>6000</v>
      </c>
      <c r="E211" s="10"/>
      <c r="F211" s="78">
        <f t="shared" si="16"/>
        <v>0</v>
      </c>
      <c r="G211" s="138"/>
    </row>
    <row r="212" spans="1:7" x14ac:dyDescent="0.25">
      <c r="A212" s="47" t="s">
        <v>379</v>
      </c>
      <c r="B212" s="33" t="s">
        <v>81</v>
      </c>
      <c r="C212" s="46" t="s">
        <v>13</v>
      </c>
      <c r="D212" s="135"/>
      <c r="E212" s="136"/>
      <c r="F212" s="137">
        <f>+ROUND(D212*E212,2)</f>
        <v>0</v>
      </c>
      <c r="G212" s="139"/>
    </row>
    <row r="213" spans="1:7" x14ac:dyDescent="0.25">
      <c r="A213" s="47" t="s">
        <v>380</v>
      </c>
      <c r="B213" s="140" t="s">
        <v>83</v>
      </c>
      <c r="C213" s="141" t="s">
        <v>13</v>
      </c>
      <c r="D213" s="141"/>
      <c r="E213" s="46"/>
      <c r="F213" s="78">
        <f t="shared" si="16"/>
        <v>0</v>
      </c>
      <c r="G213" s="139"/>
    </row>
    <row r="214" spans="1:7" s="18" customFormat="1" x14ac:dyDescent="0.25">
      <c r="A214" s="91" t="s">
        <v>381</v>
      </c>
      <c r="B214" s="45" t="s">
        <v>84</v>
      </c>
      <c r="C214" s="45"/>
      <c r="D214" s="45"/>
      <c r="E214" s="45"/>
      <c r="F214" s="45"/>
      <c r="G214" s="133"/>
    </row>
    <row r="215" spans="1:7" s="18" customFormat="1" ht="27" x14ac:dyDescent="0.25">
      <c r="A215" s="47" t="s">
        <v>382</v>
      </c>
      <c r="B215" s="42" t="s">
        <v>85</v>
      </c>
      <c r="C215" s="42"/>
      <c r="D215" s="42"/>
      <c r="E215" s="42"/>
      <c r="F215" s="42"/>
      <c r="G215" s="133"/>
    </row>
    <row r="216" spans="1:7" x14ac:dyDescent="0.25">
      <c r="A216" s="47" t="s">
        <v>383</v>
      </c>
      <c r="B216" s="9" t="s">
        <v>86</v>
      </c>
      <c r="C216" s="10" t="s">
        <v>5</v>
      </c>
      <c r="D216" s="10">
        <v>50</v>
      </c>
      <c r="E216" s="10"/>
      <c r="F216" s="78">
        <f>+ROUND(D216*E216,2)</f>
        <v>0</v>
      </c>
    </row>
    <row r="217" spans="1:7" x14ac:dyDescent="0.25">
      <c r="A217" s="47" t="s">
        <v>384</v>
      </c>
      <c r="B217" s="9" t="s">
        <v>87</v>
      </c>
      <c r="C217" s="10" t="s">
        <v>5</v>
      </c>
      <c r="D217" s="10">
        <v>50</v>
      </c>
      <c r="E217" s="10"/>
      <c r="F217" s="78">
        <f>+ROUND(D217*E217,2)</f>
        <v>0</v>
      </c>
    </row>
    <row r="218" spans="1:7" x14ac:dyDescent="0.25">
      <c r="A218" s="47" t="s">
        <v>385</v>
      </c>
      <c r="B218" s="9" t="s">
        <v>88</v>
      </c>
      <c r="C218" s="10" t="s">
        <v>5</v>
      </c>
      <c r="D218" s="10">
        <v>50</v>
      </c>
      <c r="E218" s="10"/>
      <c r="F218" s="78">
        <f>+ROUND(D218*E218,2)</f>
        <v>0</v>
      </c>
    </row>
    <row r="219" spans="1:7" ht="14.5" x14ac:dyDescent="0.25">
      <c r="A219" s="75">
        <v>5.6</v>
      </c>
      <c r="B219" s="5" t="s">
        <v>215</v>
      </c>
      <c r="C219" s="5"/>
      <c r="D219" s="5"/>
      <c r="E219" s="5"/>
      <c r="F219" s="5"/>
    </row>
    <row r="220" spans="1:7" ht="27" x14ac:dyDescent="0.25">
      <c r="A220" s="94" t="s">
        <v>179</v>
      </c>
      <c r="B220" s="31" t="s">
        <v>89</v>
      </c>
      <c r="C220" s="123" t="s">
        <v>53</v>
      </c>
      <c r="D220" s="123"/>
      <c r="E220" s="123"/>
      <c r="F220" s="6"/>
    </row>
    <row r="221" spans="1:7" ht="14" x14ac:dyDescent="0.25">
      <c r="A221" s="91" t="s">
        <v>180</v>
      </c>
      <c r="B221" s="31" t="s">
        <v>220</v>
      </c>
      <c r="C221" s="6"/>
      <c r="D221" s="6"/>
      <c r="E221" s="6"/>
      <c r="F221" s="6"/>
    </row>
    <row r="222" spans="1:7" ht="14" x14ac:dyDescent="0.25">
      <c r="A222" s="47" t="s">
        <v>386</v>
      </c>
      <c r="B222" s="41" t="s">
        <v>107</v>
      </c>
      <c r="C222" s="36"/>
      <c r="D222" s="36"/>
      <c r="E222" s="36"/>
      <c r="F222" s="36"/>
    </row>
    <row r="223" spans="1:7" x14ac:dyDescent="0.25">
      <c r="A223" s="47" t="s">
        <v>387</v>
      </c>
      <c r="B223" s="69" t="s">
        <v>102</v>
      </c>
      <c r="C223" s="44" t="s">
        <v>6</v>
      </c>
      <c r="D223" s="10">
        <v>50</v>
      </c>
      <c r="E223" s="44"/>
      <c r="F223" s="78">
        <f t="shared" ref="F223:F228" si="17">+ROUND(D223*E223,2)</f>
        <v>0</v>
      </c>
    </row>
    <row r="224" spans="1:7" x14ac:dyDescent="0.25">
      <c r="A224" s="47" t="s">
        <v>388</v>
      </c>
      <c r="B224" s="40" t="s">
        <v>90</v>
      </c>
      <c r="C224" s="44" t="s">
        <v>6</v>
      </c>
      <c r="D224" s="10">
        <v>50</v>
      </c>
      <c r="E224" s="44"/>
      <c r="F224" s="78">
        <f t="shared" si="17"/>
        <v>0</v>
      </c>
    </row>
    <row r="225" spans="1:7" x14ac:dyDescent="0.25">
      <c r="A225" s="47" t="s">
        <v>389</v>
      </c>
      <c r="B225" s="40" t="s">
        <v>91</v>
      </c>
      <c r="C225" s="44" t="s">
        <v>6</v>
      </c>
      <c r="D225" s="10">
        <v>50</v>
      </c>
      <c r="E225" s="44"/>
      <c r="F225" s="78">
        <f t="shared" si="17"/>
        <v>0</v>
      </c>
    </row>
    <row r="226" spans="1:7" x14ac:dyDescent="0.25">
      <c r="A226" s="47" t="s">
        <v>390</v>
      </c>
      <c r="B226" s="40" t="s">
        <v>92</v>
      </c>
      <c r="C226" s="44" t="s">
        <v>6</v>
      </c>
      <c r="D226" s="10">
        <v>50</v>
      </c>
      <c r="E226" s="44"/>
      <c r="F226" s="78">
        <f t="shared" si="17"/>
        <v>0</v>
      </c>
    </row>
    <row r="227" spans="1:7" x14ac:dyDescent="0.25">
      <c r="A227" s="47" t="s">
        <v>391</v>
      </c>
      <c r="B227" s="40" t="s">
        <v>93</v>
      </c>
      <c r="C227" s="44" t="s">
        <v>6</v>
      </c>
      <c r="D227" s="10">
        <v>50</v>
      </c>
      <c r="E227" s="44"/>
      <c r="F227" s="78">
        <f t="shared" si="17"/>
        <v>0</v>
      </c>
    </row>
    <row r="228" spans="1:7" x14ac:dyDescent="0.25">
      <c r="A228" s="47" t="s">
        <v>392</v>
      </c>
      <c r="B228" s="40" t="s">
        <v>94</v>
      </c>
      <c r="C228" s="44" t="s">
        <v>6</v>
      </c>
      <c r="D228" s="10">
        <v>50</v>
      </c>
      <c r="E228" s="44"/>
      <c r="F228" s="78">
        <f t="shared" si="17"/>
        <v>0</v>
      </c>
    </row>
    <row r="229" spans="1:7" ht="14" x14ac:dyDescent="0.25">
      <c r="A229" s="47" t="s">
        <v>393</v>
      </c>
      <c r="B229" s="41" t="s">
        <v>108</v>
      </c>
      <c r="C229" s="36"/>
      <c r="D229" s="36"/>
      <c r="E229" s="36"/>
      <c r="F229" s="36"/>
      <c r="G229" s="138"/>
    </row>
    <row r="230" spans="1:7" x14ac:dyDescent="0.25">
      <c r="A230" s="38" t="s">
        <v>394</v>
      </c>
      <c r="B230" s="40" t="s">
        <v>97</v>
      </c>
      <c r="C230" s="44" t="s">
        <v>13</v>
      </c>
      <c r="D230" s="135"/>
      <c r="E230" s="136"/>
      <c r="F230" s="137">
        <f>+ROUND(D230*E230,2)</f>
        <v>0</v>
      </c>
      <c r="G230" s="139"/>
    </row>
    <row r="231" spans="1:7" x14ac:dyDescent="0.25">
      <c r="A231" s="38" t="s">
        <v>395</v>
      </c>
      <c r="B231" s="69" t="s">
        <v>98</v>
      </c>
      <c r="C231" s="43" t="s">
        <v>6</v>
      </c>
      <c r="D231" s="43">
        <v>50</v>
      </c>
      <c r="E231" s="43"/>
      <c r="F231" s="78">
        <f t="shared" ref="F231" si="18">+ROUND(D231*E231,2)</f>
        <v>0</v>
      </c>
      <c r="G231" s="138"/>
    </row>
    <row r="232" spans="1:7" ht="14" x14ac:dyDescent="0.25">
      <c r="A232" s="91" t="s">
        <v>396</v>
      </c>
      <c r="B232" s="31" t="s">
        <v>219</v>
      </c>
      <c r="C232" s="6"/>
      <c r="D232" s="6"/>
      <c r="E232" s="6"/>
      <c r="F232" s="6"/>
      <c r="G232" s="138"/>
    </row>
    <row r="233" spans="1:7" ht="14" x14ac:dyDescent="0.25">
      <c r="A233" s="47" t="s">
        <v>397</v>
      </c>
      <c r="B233" s="41" t="s">
        <v>109</v>
      </c>
      <c r="C233" s="36"/>
      <c r="D233" s="36"/>
      <c r="E233" s="36"/>
      <c r="F233" s="36"/>
    </row>
    <row r="234" spans="1:7" x14ac:dyDescent="0.25">
      <c r="A234" s="47" t="s">
        <v>398</v>
      </c>
      <c r="B234" s="69" t="s">
        <v>102</v>
      </c>
      <c r="C234" s="44" t="s">
        <v>6</v>
      </c>
      <c r="D234" s="10">
        <v>50</v>
      </c>
      <c r="E234" s="44"/>
      <c r="F234" s="78">
        <f t="shared" ref="F234:F239" si="19">+ROUND(D234*E234,2)</f>
        <v>0</v>
      </c>
    </row>
    <row r="235" spans="1:7" x14ac:dyDescent="0.25">
      <c r="A235" s="47" t="s">
        <v>399</v>
      </c>
      <c r="B235" s="40" t="s">
        <v>90</v>
      </c>
      <c r="C235" s="44" t="s">
        <v>6</v>
      </c>
      <c r="D235" s="10">
        <v>50</v>
      </c>
      <c r="E235" s="44"/>
      <c r="F235" s="78">
        <f t="shared" si="19"/>
        <v>0</v>
      </c>
    </row>
    <row r="236" spans="1:7" x14ac:dyDescent="0.25">
      <c r="A236" s="47" t="s">
        <v>400</v>
      </c>
      <c r="B236" s="40" t="s">
        <v>91</v>
      </c>
      <c r="C236" s="44" t="s">
        <v>6</v>
      </c>
      <c r="D236" s="10">
        <v>50</v>
      </c>
      <c r="E236" s="44"/>
      <c r="F236" s="78">
        <f t="shared" si="19"/>
        <v>0</v>
      </c>
    </row>
    <row r="237" spans="1:7" x14ac:dyDescent="0.25">
      <c r="A237" s="47" t="s">
        <v>401</v>
      </c>
      <c r="B237" s="40" t="s">
        <v>92</v>
      </c>
      <c r="C237" s="44" t="s">
        <v>6</v>
      </c>
      <c r="D237" s="10">
        <v>50</v>
      </c>
      <c r="E237" s="44"/>
      <c r="F237" s="78">
        <f t="shared" si="19"/>
        <v>0</v>
      </c>
    </row>
    <row r="238" spans="1:7" x14ac:dyDescent="0.25">
      <c r="A238" s="47" t="s">
        <v>402</v>
      </c>
      <c r="B238" s="40" t="s">
        <v>93</v>
      </c>
      <c r="C238" s="44" t="s">
        <v>6</v>
      </c>
      <c r="D238" s="10">
        <v>50</v>
      </c>
      <c r="E238" s="44"/>
      <c r="F238" s="78">
        <f t="shared" si="19"/>
        <v>0</v>
      </c>
    </row>
    <row r="239" spans="1:7" x14ac:dyDescent="0.25">
      <c r="A239" s="47" t="s">
        <v>403</v>
      </c>
      <c r="B239" s="40" t="s">
        <v>94</v>
      </c>
      <c r="C239" s="44" t="s">
        <v>6</v>
      </c>
      <c r="D239" s="10">
        <v>50</v>
      </c>
      <c r="E239" s="44"/>
      <c r="F239" s="78">
        <f t="shared" si="19"/>
        <v>0</v>
      </c>
    </row>
    <row r="240" spans="1:7" ht="14" x14ac:dyDescent="0.25">
      <c r="A240" s="91" t="s">
        <v>404</v>
      </c>
      <c r="B240" s="31" t="s">
        <v>218</v>
      </c>
      <c r="C240" s="6"/>
      <c r="D240" s="6"/>
      <c r="E240" s="6"/>
      <c r="F240" s="6"/>
    </row>
    <row r="241" spans="1:6" ht="14" x14ac:dyDescent="0.25">
      <c r="A241" s="38" t="s">
        <v>405</v>
      </c>
      <c r="B241" s="41" t="s">
        <v>99</v>
      </c>
      <c r="C241" s="124" t="s">
        <v>7</v>
      </c>
      <c r="D241" s="124">
        <v>200</v>
      </c>
      <c r="E241" s="124"/>
      <c r="F241" s="78">
        <f t="shared" ref="F241:F245" si="20">+ROUND(D241*E241,2)</f>
        <v>0</v>
      </c>
    </row>
    <row r="242" spans="1:6" ht="14" x14ac:dyDescent="0.25">
      <c r="A242" s="38" t="s">
        <v>406</v>
      </c>
      <c r="B242" s="41" t="s">
        <v>100</v>
      </c>
      <c r="C242" s="124" t="s">
        <v>6</v>
      </c>
      <c r="D242" s="124">
        <v>50</v>
      </c>
      <c r="E242" s="124"/>
      <c r="F242" s="78">
        <f t="shared" si="20"/>
        <v>0</v>
      </c>
    </row>
    <row r="243" spans="1:6" x14ac:dyDescent="0.25">
      <c r="A243" s="38" t="s">
        <v>407</v>
      </c>
      <c r="B243" s="40" t="s">
        <v>164</v>
      </c>
      <c r="C243" s="43" t="s">
        <v>6</v>
      </c>
      <c r="D243" s="43">
        <v>200</v>
      </c>
      <c r="E243" s="43"/>
      <c r="F243" s="78">
        <f t="shared" si="20"/>
        <v>0</v>
      </c>
    </row>
    <row r="244" spans="1:6" x14ac:dyDescent="0.25">
      <c r="A244" s="38" t="s">
        <v>408</v>
      </c>
      <c r="B244" s="69" t="s">
        <v>165</v>
      </c>
      <c r="C244" s="43" t="s">
        <v>6</v>
      </c>
      <c r="D244" s="43">
        <v>50</v>
      </c>
      <c r="E244" s="43"/>
      <c r="F244" s="78">
        <f t="shared" si="20"/>
        <v>0</v>
      </c>
    </row>
    <row r="245" spans="1:6" ht="40.5" x14ac:dyDescent="0.25">
      <c r="A245" s="38" t="s">
        <v>409</v>
      </c>
      <c r="B245" s="69" t="s">
        <v>166</v>
      </c>
      <c r="C245" s="43" t="s">
        <v>6</v>
      </c>
      <c r="D245" s="43">
        <v>50</v>
      </c>
      <c r="E245" s="43"/>
      <c r="F245" s="78">
        <f t="shared" si="20"/>
        <v>0</v>
      </c>
    </row>
    <row r="246" spans="1:6" ht="14" x14ac:dyDescent="0.25">
      <c r="A246" s="38" t="s">
        <v>410</v>
      </c>
      <c r="B246" s="41" t="s">
        <v>101</v>
      </c>
      <c r="C246" s="36"/>
      <c r="D246" s="36"/>
      <c r="E246" s="36"/>
      <c r="F246" s="36"/>
    </row>
    <row r="247" spans="1:6" x14ac:dyDescent="0.25">
      <c r="A247" s="38" t="s">
        <v>411</v>
      </c>
      <c r="B247" s="40" t="s">
        <v>102</v>
      </c>
      <c r="C247" s="43" t="s">
        <v>6</v>
      </c>
      <c r="D247" s="43">
        <v>30</v>
      </c>
      <c r="E247" s="43"/>
      <c r="F247" s="78">
        <f t="shared" ref="F247:F255" si="21">+ROUND(D247*E247,2)</f>
        <v>0</v>
      </c>
    </row>
    <row r="248" spans="1:6" x14ac:dyDescent="0.25">
      <c r="A248" s="38" t="s">
        <v>412</v>
      </c>
      <c r="B248" s="40" t="s">
        <v>90</v>
      </c>
      <c r="C248" s="43" t="s">
        <v>6</v>
      </c>
      <c r="D248" s="43">
        <v>30</v>
      </c>
      <c r="E248" s="43"/>
      <c r="F248" s="78">
        <f t="shared" si="21"/>
        <v>0</v>
      </c>
    </row>
    <row r="249" spans="1:6" x14ac:dyDescent="0.25">
      <c r="A249" s="38" t="s">
        <v>413</v>
      </c>
      <c r="B249" s="40" t="s">
        <v>91</v>
      </c>
      <c r="C249" s="43" t="s">
        <v>6</v>
      </c>
      <c r="D249" s="43">
        <v>30</v>
      </c>
      <c r="E249" s="43"/>
      <c r="F249" s="78">
        <f t="shared" si="21"/>
        <v>0</v>
      </c>
    </row>
    <row r="250" spans="1:6" x14ac:dyDescent="0.25">
      <c r="A250" s="38" t="s">
        <v>414</v>
      </c>
      <c r="B250" s="40" t="s">
        <v>92</v>
      </c>
      <c r="C250" s="43" t="s">
        <v>6</v>
      </c>
      <c r="D250" s="43">
        <v>30</v>
      </c>
      <c r="E250" s="43"/>
      <c r="F250" s="78">
        <f t="shared" si="21"/>
        <v>0</v>
      </c>
    </row>
    <row r="251" spans="1:6" x14ac:dyDescent="0.25">
      <c r="A251" s="38" t="s">
        <v>415</v>
      </c>
      <c r="B251" s="40" t="s">
        <v>93</v>
      </c>
      <c r="C251" s="43" t="s">
        <v>6</v>
      </c>
      <c r="D251" s="43">
        <v>30</v>
      </c>
      <c r="E251" s="43"/>
      <c r="F251" s="78">
        <f t="shared" si="21"/>
        <v>0</v>
      </c>
    </row>
    <row r="252" spans="1:6" x14ac:dyDescent="0.25">
      <c r="A252" s="38" t="s">
        <v>416</v>
      </c>
      <c r="B252" s="40" t="s">
        <v>94</v>
      </c>
      <c r="C252" s="43" t="s">
        <v>6</v>
      </c>
      <c r="D252" s="43">
        <v>30</v>
      </c>
      <c r="E252" s="43"/>
      <c r="F252" s="78">
        <f t="shared" si="21"/>
        <v>0</v>
      </c>
    </row>
    <row r="253" spans="1:6" x14ac:dyDescent="0.25">
      <c r="A253" s="38" t="s">
        <v>417</v>
      </c>
      <c r="B253" s="40" t="s">
        <v>95</v>
      </c>
      <c r="C253" s="43" t="s">
        <v>6</v>
      </c>
      <c r="D253" s="43">
        <v>30</v>
      </c>
      <c r="E253" s="43"/>
      <c r="F253" s="78">
        <f t="shared" si="21"/>
        <v>0</v>
      </c>
    </row>
    <row r="254" spans="1:6" x14ac:dyDescent="0.25">
      <c r="A254" s="38" t="s">
        <v>418</v>
      </c>
      <c r="B254" s="40" t="s">
        <v>103</v>
      </c>
      <c r="C254" s="43" t="s">
        <v>6</v>
      </c>
      <c r="D254" s="43">
        <v>30</v>
      </c>
      <c r="E254" s="43"/>
      <c r="F254" s="78">
        <f t="shared" si="21"/>
        <v>0</v>
      </c>
    </row>
    <row r="255" spans="1:6" x14ac:dyDescent="0.25">
      <c r="A255" s="38" t="s">
        <v>419</v>
      </c>
      <c r="B255" s="40" t="s">
        <v>208</v>
      </c>
      <c r="C255" s="43" t="s">
        <v>6</v>
      </c>
      <c r="D255" s="43">
        <v>30</v>
      </c>
      <c r="E255" s="43"/>
      <c r="F255" s="78">
        <f t="shared" si="21"/>
        <v>0</v>
      </c>
    </row>
    <row r="256" spans="1:6" ht="14" x14ac:dyDescent="0.25">
      <c r="A256" s="91" t="s">
        <v>420</v>
      </c>
      <c r="B256" s="31" t="s">
        <v>162</v>
      </c>
      <c r="C256" s="6"/>
      <c r="D256" s="6"/>
      <c r="E256" s="6"/>
      <c r="F256" s="6"/>
    </row>
    <row r="257" spans="1:6" ht="27" x14ac:dyDescent="0.25">
      <c r="A257" s="47" t="s">
        <v>421</v>
      </c>
      <c r="B257" s="69" t="s">
        <v>163</v>
      </c>
      <c r="C257" s="120"/>
      <c r="D257" s="120"/>
      <c r="E257" s="120"/>
      <c r="F257" s="120"/>
    </row>
    <row r="258" spans="1:6" x14ac:dyDescent="0.25">
      <c r="A258" s="47" t="s">
        <v>422</v>
      </c>
      <c r="B258" s="40" t="s">
        <v>104</v>
      </c>
      <c r="C258" s="43" t="s">
        <v>6</v>
      </c>
      <c r="D258" s="43">
        <v>30</v>
      </c>
      <c r="E258" s="43"/>
      <c r="F258" s="78">
        <f t="shared" ref="F258:F260" si="22">+ROUND(D258*E258,2)</f>
        <v>0</v>
      </c>
    </row>
    <row r="259" spans="1:6" x14ac:dyDescent="0.25">
      <c r="A259" s="47" t="s">
        <v>423</v>
      </c>
      <c r="B259" s="40" t="s">
        <v>105</v>
      </c>
      <c r="C259" s="43" t="s">
        <v>6</v>
      </c>
      <c r="D259" s="43">
        <v>30</v>
      </c>
      <c r="E259" s="43"/>
      <c r="F259" s="78">
        <f t="shared" si="22"/>
        <v>0</v>
      </c>
    </row>
    <row r="260" spans="1:6" x14ac:dyDescent="0.25">
      <c r="A260" s="47" t="s">
        <v>424</v>
      </c>
      <c r="B260" s="40" t="s">
        <v>106</v>
      </c>
      <c r="C260" s="43" t="s">
        <v>7</v>
      </c>
      <c r="D260" s="43">
        <v>50</v>
      </c>
      <c r="E260" s="43"/>
      <c r="F260" s="78">
        <f t="shared" si="22"/>
        <v>0</v>
      </c>
    </row>
    <row r="261" spans="1:6" ht="14" x14ac:dyDescent="0.25">
      <c r="A261" s="75">
        <v>5.7</v>
      </c>
      <c r="B261" s="4" t="s">
        <v>250</v>
      </c>
      <c r="C261" s="4"/>
      <c r="D261" s="4"/>
      <c r="E261" s="4"/>
      <c r="F261" s="4"/>
    </row>
    <row r="262" spans="1:6" ht="14" x14ac:dyDescent="0.25">
      <c r="A262" s="94" t="s">
        <v>181</v>
      </c>
      <c r="B262" s="31" t="s">
        <v>251</v>
      </c>
      <c r="C262" s="45"/>
      <c r="D262" s="45"/>
      <c r="E262" s="45"/>
      <c r="F262" s="45"/>
    </row>
    <row r="263" spans="1:6" x14ac:dyDescent="0.25">
      <c r="A263" s="30" t="s">
        <v>425</v>
      </c>
      <c r="B263" s="29" t="s">
        <v>284</v>
      </c>
      <c r="C263" s="28" t="s">
        <v>7</v>
      </c>
      <c r="D263" s="28">
        <v>100</v>
      </c>
      <c r="E263" s="28"/>
      <c r="F263" s="78">
        <f t="shared" ref="F263:F264" si="23">+ROUND(D263*E263,2)</f>
        <v>0</v>
      </c>
    </row>
    <row r="264" spans="1:6" x14ac:dyDescent="0.25">
      <c r="A264" s="30" t="s">
        <v>426</v>
      </c>
      <c r="B264" s="29" t="s">
        <v>283</v>
      </c>
      <c r="C264" s="28" t="s">
        <v>7</v>
      </c>
      <c r="D264" s="28">
        <v>100</v>
      </c>
      <c r="E264" s="28"/>
      <c r="F264" s="78">
        <f t="shared" si="23"/>
        <v>0</v>
      </c>
    </row>
    <row r="265" spans="1:6" ht="14" x14ac:dyDescent="0.25">
      <c r="A265" s="94" t="s">
        <v>182</v>
      </c>
      <c r="B265" s="31" t="s">
        <v>252</v>
      </c>
      <c r="C265" s="45"/>
      <c r="D265" s="45"/>
      <c r="E265" s="45"/>
      <c r="F265" s="45"/>
    </row>
    <row r="266" spans="1:6" x14ac:dyDescent="0.25">
      <c r="A266" s="30" t="s">
        <v>427</v>
      </c>
      <c r="B266" s="29" t="s">
        <v>327</v>
      </c>
      <c r="C266" s="28" t="s">
        <v>7</v>
      </c>
      <c r="D266" s="28">
        <v>50</v>
      </c>
      <c r="E266" s="28"/>
      <c r="F266" s="78">
        <f t="shared" ref="F266" si="24">+ROUND(D266*E266,2)</f>
        <v>0</v>
      </c>
    </row>
    <row r="267" spans="1:6" ht="14" x14ac:dyDescent="0.25">
      <c r="A267" s="94" t="s">
        <v>183</v>
      </c>
      <c r="B267" s="31" t="s">
        <v>253</v>
      </c>
      <c r="C267" s="45"/>
      <c r="D267" s="45"/>
      <c r="E267" s="45"/>
      <c r="F267" s="45"/>
    </row>
    <row r="268" spans="1:6" x14ac:dyDescent="0.25">
      <c r="A268" s="30" t="s">
        <v>428</v>
      </c>
      <c r="B268" s="29" t="s">
        <v>282</v>
      </c>
      <c r="C268" s="28" t="s">
        <v>7</v>
      </c>
      <c r="D268" s="28">
        <v>50</v>
      </c>
      <c r="E268" s="28"/>
      <c r="F268" s="78">
        <f t="shared" ref="F268:F275" si="25">+ROUND(D268*E268,2)</f>
        <v>0</v>
      </c>
    </row>
    <row r="269" spans="1:6" x14ac:dyDescent="0.25">
      <c r="A269" s="30" t="s">
        <v>429</v>
      </c>
      <c r="B269" s="29" t="s">
        <v>281</v>
      </c>
      <c r="C269" s="7" t="s">
        <v>7</v>
      </c>
      <c r="D269" s="28">
        <v>50</v>
      </c>
      <c r="E269" s="7"/>
      <c r="F269" s="78">
        <f t="shared" si="25"/>
        <v>0</v>
      </c>
    </row>
    <row r="270" spans="1:6" ht="27" x14ac:dyDescent="0.25">
      <c r="A270" s="30" t="s">
        <v>430</v>
      </c>
      <c r="B270" s="29" t="s">
        <v>280</v>
      </c>
      <c r="C270" s="28" t="s">
        <v>6</v>
      </c>
      <c r="D270" s="28">
        <v>50</v>
      </c>
      <c r="E270" s="28"/>
      <c r="F270" s="78">
        <f t="shared" si="25"/>
        <v>0</v>
      </c>
    </row>
    <row r="271" spans="1:6" x14ac:dyDescent="0.25">
      <c r="A271" s="30" t="s">
        <v>431</v>
      </c>
      <c r="B271" s="29" t="s">
        <v>279</v>
      </c>
      <c r="C271" s="7" t="s">
        <v>6</v>
      </c>
      <c r="D271" s="28">
        <v>50</v>
      </c>
      <c r="E271" s="7"/>
      <c r="F271" s="78">
        <f t="shared" si="25"/>
        <v>0</v>
      </c>
    </row>
    <row r="272" spans="1:6" x14ac:dyDescent="0.25">
      <c r="A272" s="30" t="s">
        <v>432</v>
      </c>
      <c r="B272" s="29" t="s">
        <v>278</v>
      </c>
      <c r="C272" s="7" t="s">
        <v>6</v>
      </c>
      <c r="D272" s="28">
        <v>20</v>
      </c>
      <c r="E272" s="7"/>
      <c r="F272" s="78">
        <f t="shared" si="25"/>
        <v>0</v>
      </c>
    </row>
    <row r="273" spans="1:7" x14ac:dyDescent="0.25">
      <c r="A273" s="30" t="s">
        <v>433</v>
      </c>
      <c r="B273" s="29" t="s">
        <v>277</v>
      </c>
      <c r="C273" s="7" t="s">
        <v>6</v>
      </c>
      <c r="D273" s="28">
        <v>20</v>
      </c>
      <c r="E273" s="7"/>
      <c r="F273" s="78">
        <f t="shared" si="25"/>
        <v>0</v>
      </c>
    </row>
    <row r="274" spans="1:7" x14ac:dyDescent="0.25">
      <c r="A274" s="30" t="s">
        <v>434</v>
      </c>
      <c r="B274" s="29" t="s">
        <v>276</v>
      </c>
      <c r="C274" s="7" t="s">
        <v>6</v>
      </c>
      <c r="D274" s="28">
        <v>20</v>
      </c>
      <c r="E274" s="7"/>
      <c r="F274" s="78">
        <f t="shared" si="25"/>
        <v>0</v>
      </c>
    </row>
    <row r="275" spans="1:7" x14ac:dyDescent="0.25">
      <c r="A275" s="30" t="s">
        <v>435</v>
      </c>
      <c r="B275" s="29" t="s">
        <v>275</v>
      </c>
      <c r="C275" s="7" t="s">
        <v>6</v>
      </c>
      <c r="D275" s="28">
        <v>50</v>
      </c>
      <c r="E275" s="7"/>
      <c r="F275" s="78">
        <f t="shared" si="25"/>
        <v>0</v>
      </c>
    </row>
    <row r="276" spans="1:7" ht="14" x14ac:dyDescent="0.25">
      <c r="A276" s="75">
        <v>5.8</v>
      </c>
      <c r="B276" s="4" t="s">
        <v>263</v>
      </c>
      <c r="C276" s="4"/>
      <c r="D276" s="4"/>
      <c r="E276" s="4"/>
      <c r="F276" s="4"/>
    </row>
    <row r="277" spans="1:7" ht="27" x14ac:dyDescent="0.25">
      <c r="A277" s="94" t="s">
        <v>184</v>
      </c>
      <c r="B277" s="31" t="s">
        <v>89</v>
      </c>
      <c r="C277" s="85" t="s">
        <v>53</v>
      </c>
      <c r="D277" s="85"/>
      <c r="E277" s="85"/>
      <c r="F277" s="45"/>
    </row>
    <row r="278" spans="1:7" ht="14" x14ac:dyDescent="0.25">
      <c r="A278" s="94" t="s">
        <v>185</v>
      </c>
      <c r="B278" s="31" t="s">
        <v>264</v>
      </c>
      <c r="C278" s="45"/>
      <c r="D278" s="45"/>
      <c r="E278" s="45"/>
      <c r="F278" s="45"/>
    </row>
    <row r="279" spans="1:7" x14ac:dyDescent="0.25">
      <c r="A279" s="30" t="s">
        <v>233</v>
      </c>
      <c r="B279" s="29" t="s">
        <v>102</v>
      </c>
      <c r="C279" s="28" t="s">
        <v>6</v>
      </c>
      <c r="D279" s="28">
        <v>50</v>
      </c>
      <c r="E279" s="28"/>
      <c r="F279" s="78">
        <f t="shared" ref="F279:F285" si="26">+ROUND(D279*E279,2)</f>
        <v>0</v>
      </c>
    </row>
    <row r="280" spans="1:7" x14ac:dyDescent="0.25">
      <c r="A280" s="30" t="s">
        <v>234</v>
      </c>
      <c r="B280" s="29" t="s">
        <v>90</v>
      </c>
      <c r="C280" s="28" t="s">
        <v>6</v>
      </c>
      <c r="D280" s="28">
        <v>50</v>
      </c>
      <c r="E280" s="28"/>
      <c r="F280" s="78">
        <f t="shared" si="26"/>
        <v>0</v>
      </c>
    </row>
    <row r="281" spans="1:7" x14ac:dyDescent="0.25">
      <c r="A281" s="30" t="s">
        <v>436</v>
      </c>
      <c r="B281" s="29" t="s">
        <v>91</v>
      </c>
      <c r="C281" s="28" t="s">
        <v>6</v>
      </c>
      <c r="D281" s="28">
        <v>50</v>
      </c>
      <c r="E281" s="28"/>
      <c r="F281" s="78">
        <f t="shared" si="26"/>
        <v>0</v>
      </c>
    </row>
    <row r="282" spans="1:7" x14ac:dyDescent="0.25">
      <c r="A282" s="30" t="s">
        <v>437</v>
      </c>
      <c r="B282" s="29" t="s">
        <v>92</v>
      </c>
      <c r="C282" s="28" t="s">
        <v>6</v>
      </c>
      <c r="D282" s="28">
        <v>50</v>
      </c>
      <c r="E282" s="28"/>
      <c r="F282" s="78">
        <f t="shared" si="26"/>
        <v>0</v>
      </c>
    </row>
    <row r="283" spans="1:7" x14ac:dyDescent="0.25">
      <c r="A283" s="30" t="s">
        <v>438</v>
      </c>
      <c r="B283" s="29" t="s">
        <v>93</v>
      </c>
      <c r="C283" s="28" t="s">
        <v>6</v>
      </c>
      <c r="D283" s="28">
        <v>50</v>
      </c>
      <c r="E283" s="28"/>
      <c r="F283" s="78">
        <f t="shared" si="26"/>
        <v>0</v>
      </c>
    </row>
    <row r="284" spans="1:7" x14ac:dyDescent="0.25">
      <c r="A284" s="30" t="s">
        <v>439</v>
      </c>
      <c r="B284" s="29" t="s">
        <v>94</v>
      </c>
      <c r="C284" s="28" t="s">
        <v>6</v>
      </c>
      <c r="D284" s="28">
        <v>50</v>
      </c>
      <c r="E284" s="28"/>
      <c r="F284" s="78">
        <f t="shared" si="26"/>
        <v>0</v>
      </c>
      <c r="G284" s="138"/>
    </row>
    <row r="285" spans="1:7" x14ac:dyDescent="0.25">
      <c r="A285" s="30" t="s">
        <v>440</v>
      </c>
      <c r="B285" s="29" t="s">
        <v>95</v>
      </c>
      <c r="C285" s="28" t="s">
        <v>6</v>
      </c>
      <c r="D285" s="28">
        <v>50</v>
      </c>
      <c r="E285" s="28"/>
      <c r="F285" s="78">
        <f t="shared" si="26"/>
        <v>0</v>
      </c>
      <c r="G285" s="138"/>
    </row>
    <row r="286" spans="1:7" ht="14" x14ac:dyDescent="0.25">
      <c r="A286" s="94" t="s">
        <v>186</v>
      </c>
      <c r="B286" s="31" t="s">
        <v>265</v>
      </c>
      <c r="C286" s="45"/>
      <c r="D286" s="45"/>
      <c r="E286" s="45"/>
      <c r="F286" s="45"/>
      <c r="G286" s="138"/>
    </row>
    <row r="287" spans="1:7" x14ac:dyDescent="0.25">
      <c r="A287" s="13" t="s">
        <v>235</v>
      </c>
      <c r="B287" s="29" t="s">
        <v>96</v>
      </c>
      <c r="C287" s="28" t="s">
        <v>13</v>
      </c>
      <c r="D287" s="135"/>
      <c r="E287" s="136"/>
      <c r="F287" s="137">
        <f>+ROUND(D287*E287,2)</f>
        <v>0</v>
      </c>
      <c r="G287" s="139"/>
    </row>
    <row r="288" spans="1:7" x14ac:dyDescent="0.25">
      <c r="A288" s="13" t="s">
        <v>236</v>
      </c>
      <c r="B288" s="29" t="s">
        <v>97</v>
      </c>
      <c r="C288" s="28" t="s">
        <v>13</v>
      </c>
      <c r="D288" s="135"/>
      <c r="E288" s="136"/>
      <c r="F288" s="137">
        <f>+ROUND(D288*E288,2)</f>
        <v>0</v>
      </c>
      <c r="G288" s="139"/>
    </row>
    <row r="289" spans="1:7" x14ac:dyDescent="0.25">
      <c r="A289" s="13" t="s">
        <v>441</v>
      </c>
      <c r="B289" s="29" t="s">
        <v>98</v>
      </c>
      <c r="C289" s="7" t="s">
        <v>6</v>
      </c>
      <c r="D289" s="7">
        <v>20</v>
      </c>
      <c r="E289" s="7"/>
      <c r="F289" s="78">
        <f t="shared" ref="F289" si="27">+ROUND(D289*E289,2)</f>
        <v>0</v>
      </c>
      <c r="G289" s="138"/>
    </row>
    <row r="290" spans="1:7" ht="14" x14ac:dyDescent="0.25">
      <c r="A290" s="94" t="s">
        <v>442</v>
      </c>
      <c r="B290" s="31" t="s">
        <v>266</v>
      </c>
      <c r="C290" s="85" t="s">
        <v>7</v>
      </c>
      <c r="D290" s="7">
        <v>200</v>
      </c>
      <c r="E290" s="7"/>
      <c r="F290" s="78">
        <f t="shared" ref="F290:F291" si="28">+ROUND(D290*E290,2)</f>
        <v>0</v>
      </c>
      <c r="G290" s="138"/>
    </row>
    <row r="291" spans="1:7" ht="14" x14ac:dyDescent="0.25">
      <c r="A291" s="94" t="s">
        <v>443</v>
      </c>
      <c r="B291" s="31" t="s">
        <v>100</v>
      </c>
      <c r="C291" s="85" t="s">
        <v>6</v>
      </c>
      <c r="D291" s="7">
        <v>50</v>
      </c>
      <c r="E291" s="7"/>
      <c r="F291" s="78">
        <f t="shared" si="28"/>
        <v>0</v>
      </c>
      <c r="G291" s="138"/>
    </row>
    <row r="292" spans="1:7" ht="14" x14ac:dyDescent="0.25">
      <c r="A292" s="94" t="s">
        <v>444</v>
      </c>
      <c r="B292" s="31" t="s">
        <v>267</v>
      </c>
      <c r="C292" s="45"/>
      <c r="D292" s="45"/>
      <c r="E292" s="45"/>
      <c r="F292" s="45"/>
      <c r="G292" s="138"/>
    </row>
    <row r="293" spans="1:7" x14ac:dyDescent="0.25">
      <c r="A293" s="30" t="s">
        <v>445</v>
      </c>
      <c r="B293" s="29" t="s">
        <v>102</v>
      </c>
      <c r="C293" s="28" t="s">
        <v>6</v>
      </c>
      <c r="D293" s="28">
        <v>50</v>
      </c>
      <c r="E293" s="28"/>
      <c r="F293" s="78">
        <f t="shared" ref="F293:F298" si="29">+ROUND(D293*E293,2)</f>
        <v>0</v>
      </c>
    </row>
    <row r="294" spans="1:7" x14ac:dyDescent="0.25">
      <c r="A294" s="30" t="s">
        <v>446</v>
      </c>
      <c r="B294" s="29" t="s">
        <v>90</v>
      </c>
      <c r="C294" s="28" t="s">
        <v>6</v>
      </c>
      <c r="D294" s="28">
        <v>50</v>
      </c>
      <c r="E294" s="28"/>
      <c r="F294" s="78">
        <f t="shared" si="29"/>
        <v>0</v>
      </c>
    </row>
    <row r="295" spans="1:7" x14ac:dyDescent="0.25">
      <c r="A295" s="30" t="s">
        <v>447</v>
      </c>
      <c r="B295" s="29" t="s">
        <v>91</v>
      </c>
      <c r="C295" s="28" t="s">
        <v>6</v>
      </c>
      <c r="D295" s="28">
        <v>50</v>
      </c>
      <c r="E295" s="28"/>
      <c r="F295" s="78">
        <f t="shared" si="29"/>
        <v>0</v>
      </c>
    </row>
    <row r="296" spans="1:7" x14ac:dyDescent="0.25">
      <c r="A296" s="30" t="s">
        <v>448</v>
      </c>
      <c r="B296" s="29" t="s">
        <v>92</v>
      </c>
      <c r="C296" s="28" t="s">
        <v>6</v>
      </c>
      <c r="D296" s="28">
        <v>50</v>
      </c>
      <c r="E296" s="28"/>
      <c r="F296" s="78">
        <f t="shared" si="29"/>
        <v>0</v>
      </c>
    </row>
    <row r="297" spans="1:7" x14ac:dyDescent="0.25">
      <c r="A297" s="30" t="s">
        <v>449</v>
      </c>
      <c r="B297" s="29" t="s">
        <v>93</v>
      </c>
      <c r="C297" s="28" t="s">
        <v>6</v>
      </c>
      <c r="D297" s="28">
        <v>50</v>
      </c>
      <c r="E297" s="28"/>
      <c r="F297" s="78">
        <f t="shared" si="29"/>
        <v>0</v>
      </c>
    </row>
    <row r="298" spans="1:7" x14ac:dyDescent="0.25">
      <c r="A298" s="30" t="s">
        <v>450</v>
      </c>
      <c r="B298" s="29" t="s">
        <v>94</v>
      </c>
      <c r="C298" s="28" t="s">
        <v>6</v>
      </c>
      <c r="D298" s="28">
        <v>50</v>
      </c>
      <c r="E298" s="28"/>
      <c r="F298" s="78">
        <f t="shared" si="29"/>
        <v>0</v>
      </c>
    </row>
    <row r="299" spans="1:7" ht="14" x14ac:dyDescent="0.25">
      <c r="A299" s="94" t="s">
        <v>451</v>
      </c>
      <c r="B299" s="31" t="s">
        <v>285</v>
      </c>
      <c r="C299" s="45"/>
      <c r="D299" s="45"/>
      <c r="E299" s="45"/>
      <c r="F299" s="45"/>
    </row>
    <row r="300" spans="1:7" x14ac:dyDescent="0.25">
      <c r="A300" s="13" t="s">
        <v>452</v>
      </c>
      <c r="B300" s="29" t="s">
        <v>286</v>
      </c>
      <c r="C300" s="7" t="s">
        <v>6</v>
      </c>
      <c r="D300" s="28">
        <v>50</v>
      </c>
      <c r="E300" s="7"/>
      <c r="F300" s="78">
        <f t="shared" ref="F300:F303" si="30">+ROUND(D300*E300,2)</f>
        <v>0</v>
      </c>
    </row>
    <row r="301" spans="1:7" x14ac:dyDescent="0.25">
      <c r="A301" s="13" t="s">
        <v>453</v>
      </c>
      <c r="B301" s="29" t="s">
        <v>287</v>
      </c>
      <c r="C301" s="7" t="s">
        <v>6</v>
      </c>
      <c r="D301" s="28">
        <v>50</v>
      </c>
      <c r="E301" s="7"/>
      <c r="F301" s="78">
        <f t="shared" si="30"/>
        <v>0</v>
      </c>
    </row>
    <row r="302" spans="1:7" x14ac:dyDescent="0.25">
      <c r="A302" s="13" t="s">
        <v>454</v>
      </c>
      <c r="B302" s="29" t="s">
        <v>165</v>
      </c>
      <c r="C302" s="7" t="s">
        <v>6</v>
      </c>
      <c r="D302" s="28">
        <v>50</v>
      </c>
      <c r="E302" s="7"/>
      <c r="F302" s="78">
        <f t="shared" si="30"/>
        <v>0</v>
      </c>
    </row>
    <row r="303" spans="1:7" ht="40.5" x14ac:dyDescent="0.25">
      <c r="A303" s="13" t="s">
        <v>455</v>
      </c>
      <c r="B303" s="29" t="s">
        <v>166</v>
      </c>
      <c r="C303" s="7" t="s">
        <v>6</v>
      </c>
      <c r="D303" s="28">
        <v>50</v>
      </c>
      <c r="E303" s="7"/>
      <c r="F303" s="78">
        <f t="shared" si="30"/>
        <v>0</v>
      </c>
    </row>
    <row r="304" spans="1:7" ht="14" x14ac:dyDescent="0.25">
      <c r="A304" s="94" t="s">
        <v>456</v>
      </c>
      <c r="B304" s="31" t="s">
        <v>101</v>
      </c>
      <c r="C304" s="45"/>
      <c r="D304" s="45"/>
      <c r="E304" s="45"/>
      <c r="F304" s="45"/>
    </row>
    <row r="305" spans="1:6" x14ac:dyDescent="0.25">
      <c r="A305" s="13" t="s">
        <v>457</v>
      </c>
      <c r="B305" s="29" t="s">
        <v>102</v>
      </c>
      <c r="C305" s="7" t="s">
        <v>6</v>
      </c>
      <c r="D305" s="28">
        <v>50</v>
      </c>
      <c r="E305" s="7"/>
      <c r="F305" s="78">
        <f t="shared" ref="F305:F313" si="31">+ROUND(D305*E305,2)</f>
        <v>0</v>
      </c>
    </row>
    <row r="306" spans="1:6" x14ac:dyDescent="0.25">
      <c r="A306" s="13" t="s">
        <v>458</v>
      </c>
      <c r="B306" s="29" t="s">
        <v>90</v>
      </c>
      <c r="C306" s="7" t="s">
        <v>6</v>
      </c>
      <c r="D306" s="28">
        <v>50</v>
      </c>
      <c r="E306" s="7"/>
      <c r="F306" s="78">
        <f t="shared" si="31"/>
        <v>0</v>
      </c>
    </row>
    <row r="307" spans="1:6" x14ac:dyDescent="0.25">
      <c r="A307" s="13" t="s">
        <v>459</v>
      </c>
      <c r="B307" s="29" t="s">
        <v>91</v>
      </c>
      <c r="C307" s="7" t="s">
        <v>6</v>
      </c>
      <c r="D307" s="28">
        <v>50</v>
      </c>
      <c r="E307" s="7"/>
      <c r="F307" s="78">
        <f t="shared" si="31"/>
        <v>0</v>
      </c>
    </row>
    <row r="308" spans="1:6" x14ac:dyDescent="0.25">
      <c r="A308" s="13" t="s">
        <v>460</v>
      </c>
      <c r="B308" s="29" t="s">
        <v>92</v>
      </c>
      <c r="C308" s="7" t="s">
        <v>6</v>
      </c>
      <c r="D308" s="28">
        <v>50</v>
      </c>
      <c r="E308" s="7"/>
      <c r="F308" s="78">
        <f t="shared" si="31"/>
        <v>0</v>
      </c>
    </row>
    <row r="309" spans="1:6" x14ac:dyDescent="0.25">
      <c r="A309" s="13" t="s">
        <v>461</v>
      </c>
      <c r="B309" s="29" t="s">
        <v>93</v>
      </c>
      <c r="C309" s="7" t="s">
        <v>6</v>
      </c>
      <c r="D309" s="28">
        <v>50</v>
      </c>
      <c r="E309" s="7"/>
      <c r="F309" s="78">
        <f t="shared" si="31"/>
        <v>0</v>
      </c>
    </row>
    <row r="310" spans="1:6" x14ac:dyDescent="0.25">
      <c r="A310" s="13" t="s">
        <v>462</v>
      </c>
      <c r="B310" s="29" t="s">
        <v>94</v>
      </c>
      <c r="C310" s="7" t="s">
        <v>6</v>
      </c>
      <c r="D310" s="28">
        <v>50</v>
      </c>
      <c r="E310" s="7"/>
      <c r="F310" s="78">
        <f t="shared" si="31"/>
        <v>0</v>
      </c>
    </row>
    <row r="311" spans="1:6" x14ac:dyDescent="0.25">
      <c r="A311" s="13" t="s">
        <v>463</v>
      </c>
      <c r="B311" s="29" t="s">
        <v>95</v>
      </c>
      <c r="C311" s="7" t="s">
        <v>6</v>
      </c>
      <c r="D311" s="28">
        <v>50</v>
      </c>
      <c r="E311" s="7"/>
      <c r="F311" s="78">
        <f t="shared" si="31"/>
        <v>0</v>
      </c>
    </row>
    <row r="312" spans="1:6" x14ac:dyDescent="0.25">
      <c r="A312" s="13" t="s">
        <v>464</v>
      </c>
      <c r="B312" s="29" t="s">
        <v>103</v>
      </c>
      <c r="C312" s="7" t="s">
        <v>6</v>
      </c>
      <c r="D312" s="28">
        <v>50</v>
      </c>
      <c r="E312" s="7"/>
      <c r="F312" s="78">
        <f t="shared" si="31"/>
        <v>0</v>
      </c>
    </row>
    <row r="313" spans="1:6" x14ac:dyDescent="0.25">
      <c r="A313" s="13" t="s">
        <v>465</v>
      </c>
      <c r="B313" s="29" t="s">
        <v>208</v>
      </c>
      <c r="C313" s="7" t="s">
        <v>6</v>
      </c>
      <c r="D313" s="28">
        <v>50</v>
      </c>
      <c r="E313" s="7"/>
      <c r="F313" s="78">
        <f t="shared" si="31"/>
        <v>0</v>
      </c>
    </row>
    <row r="314" spans="1:6" ht="14" x14ac:dyDescent="0.25">
      <c r="A314" s="94" t="s">
        <v>466</v>
      </c>
      <c r="B314" s="31" t="s">
        <v>162</v>
      </c>
      <c r="C314" s="45"/>
      <c r="D314" s="45"/>
      <c r="E314" s="45"/>
      <c r="F314" s="45"/>
    </row>
    <row r="315" spans="1:6" ht="27" x14ac:dyDescent="0.25">
      <c r="A315" s="30" t="s">
        <v>467</v>
      </c>
      <c r="B315" s="29" t="s">
        <v>288</v>
      </c>
      <c r="C315" s="121"/>
      <c r="D315" s="121"/>
      <c r="E315" s="121"/>
      <c r="F315" s="121"/>
    </row>
    <row r="316" spans="1:6" x14ac:dyDescent="0.25">
      <c r="A316" s="30" t="s">
        <v>468</v>
      </c>
      <c r="B316" s="29" t="s">
        <v>104</v>
      </c>
      <c r="C316" s="7" t="s">
        <v>6</v>
      </c>
      <c r="D316" s="28">
        <v>50</v>
      </c>
      <c r="E316" s="7"/>
      <c r="F316" s="78">
        <f t="shared" ref="F316:F318" si="32">+ROUND(D316*E316,2)</f>
        <v>0</v>
      </c>
    </row>
    <row r="317" spans="1:6" x14ac:dyDescent="0.25">
      <c r="A317" s="30" t="s">
        <v>469</v>
      </c>
      <c r="B317" s="29" t="s">
        <v>105</v>
      </c>
      <c r="C317" s="7" t="s">
        <v>6</v>
      </c>
      <c r="D317" s="28">
        <v>50</v>
      </c>
      <c r="E317" s="7"/>
      <c r="F317" s="78">
        <f t="shared" si="32"/>
        <v>0</v>
      </c>
    </row>
    <row r="318" spans="1:6" x14ac:dyDescent="0.25">
      <c r="A318" s="30" t="s">
        <v>470</v>
      </c>
      <c r="B318" s="29" t="s">
        <v>106</v>
      </c>
      <c r="C318" s="7" t="s">
        <v>7</v>
      </c>
      <c r="D318" s="7">
        <v>100</v>
      </c>
      <c r="E318" s="7"/>
      <c r="F318" s="78">
        <f t="shared" si="32"/>
        <v>0</v>
      </c>
    </row>
    <row r="319" spans="1:6" ht="14.5" x14ac:dyDescent="0.25">
      <c r="A319" s="75">
        <v>5.9</v>
      </c>
      <c r="B319" s="5" t="s">
        <v>11</v>
      </c>
      <c r="C319" s="5"/>
      <c r="D319" s="5"/>
      <c r="E319" s="5"/>
      <c r="F319" s="5"/>
    </row>
    <row r="320" spans="1:6" ht="42" x14ac:dyDescent="0.25">
      <c r="A320" s="98" t="s">
        <v>187</v>
      </c>
      <c r="B320" s="36" t="s">
        <v>26</v>
      </c>
      <c r="C320" s="10" t="s">
        <v>29</v>
      </c>
      <c r="D320" s="10">
        <v>10</v>
      </c>
      <c r="E320" s="10"/>
      <c r="F320" s="78">
        <f t="shared" ref="F320:F322" si="33">+ROUND(D320*E320,2)</f>
        <v>0</v>
      </c>
    </row>
    <row r="321" spans="1:7" ht="28" x14ac:dyDescent="0.25">
      <c r="A321" s="98" t="s">
        <v>188</v>
      </c>
      <c r="B321" s="36" t="s">
        <v>27</v>
      </c>
      <c r="C321" s="10" t="s">
        <v>29</v>
      </c>
      <c r="D321" s="10">
        <v>10</v>
      </c>
      <c r="E321" s="10"/>
      <c r="F321" s="78">
        <f t="shared" si="33"/>
        <v>0</v>
      </c>
    </row>
    <row r="322" spans="1:7" ht="56" x14ac:dyDescent="0.25">
      <c r="A322" s="98" t="s">
        <v>189</v>
      </c>
      <c r="B322" s="36" t="s">
        <v>28</v>
      </c>
      <c r="C322" s="10" t="s">
        <v>29</v>
      </c>
      <c r="D322" s="10">
        <v>10</v>
      </c>
      <c r="E322" s="10"/>
      <c r="F322" s="78">
        <f t="shared" si="33"/>
        <v>0</v>
      </c>
    </row>
    <row r="323" spans="1:7" ht="14.5" x14ac:dyDescent="0.25">
      <c r="A323" s="75">
        <v>5.0999999999999996</v>
      </c>
      <c r="B323" s="5" t="s">
        <v>31</v>
      </c>
      <c r="C323" s="5"/>
      <c r="D323" s="5"/>
      <c r="E323" s="5"/>
      <c r="F323" s="125"/>
    </row>
    <row r="324" spans="1:7" ht="14" x14ac:dyDescent="0.25">
      <c r="A324" s="95" t="s">
        <v>190</v>
      </c>
      <c r="B324" s="45" t="s">
        <v>216</v>
      </c>
      <c r="C324" s="6"/>
      <c r="D324" s="6"/>
      <c r="E324" s="6"/>
      <c r="F324" s="6"/>
      <c r="G324" s="138"/>
    </row>
    <row r="325" spans="1:7" x14ac:dyDescent="0.25">
      <c r="A325" s="19"/>
      <c r="B325" s="20"/>
      <c r="C325" s="126"/>
      <c r="D325" s="126"/>
      <c r="E325" s="126"/>
      <c r="F325" s="126"/>
      <c r="G325" s="138"/>
    </row>
    <row r="326" spans="1:7" ht="25" x14ac:dyDescent="0.25">
      <c r="A326" s="19"/>
      <c r="B326" s="23" t="s">
        <v>211</v>
      </c>
      <c r="C326" s="24" t="s">
        <v>10</v>
      </c>
      <c r="D326" s="135"/>
      <c r="E326" s="136"/>
      <c r="F326" s="137">
        <f>+ROUND(D326*E326,2)</f>
        <v>0</v>
      </c>
      <c r="G326" s="139"/>
    </row>
    <row r="327" spans="1:7" ht="14" x14ac:dyDescent="0.25">
      <c r="A327" s="95" t="s">
        <v>191</v>
      </c>
      <c r="B327" s="45" t="s">
        <v>217</v>
      </c>
      <c r="C327" s="6"/>
      <c r="D327" s="6"/>
      <c r="E327" s="6"/>
      <c r="F327" s="6"/>
      <c r="G327" s="138"/>
    </row>
    <row r="328" spans="1:7" x14ac:dyDescent="0.25">
      <c r="A328" s="99"/>
      <c r="B328" s="23" t="s">
        <v>33</v>
      </c>
      <c r="C328" s="127"/>
      <c r="D328" s="127"/>
      <c r="E328" s="127"/>
      <c r="F328" s="127"/>
      <c r="G328" s="138"/>
    </row>
    <row r="329" spans="1:7" ht="37.5" x14ac:dyDescent="0.25">
      <c r="A329" s="99"/>
      <c r="B329" s="23" t="s">
        <v>212</v>
      </c>
      <c r="C329" s="24" t="s">
        <v>34</v>
      </c>
      <c r="D329" s="24">
        <v>50</v>
      </c>
      <c r="E329" s="24"/>
      <c r="F329" s="78">
        <f t="shared" ref="F329" si="34">+ROUND(D329*E329,2)</f>
        <v>0</v>
      </c>
      <c r="G329" s="138"/>
    </row>
    <row r="330" spans="1:7" ht="29.25" customHeight="1" x14ac:dyDescent="0.25">
      <c r="A330" s="128"/>
      <c r="B330" s="128" t="s">
        <v>533</v>
      </c>
      <c r="C330" s="129"/>
      <c r="D330" s="130"/>
      <c r="E330" s="130"/>
      <c r="F330" s="131">
        <f>SUM(F9:F329)</f>
        <v>0</v>
      </c>
    </row>
    <row r="331" spans="1:7" ht="29.25" customHeight="1" x14ac:dyDescent="0.25">
      <c r="A331" s="128"/>
      <c r="B331" s="128" t="s">
        <v>532</v>
      </c>
      <c r="C331" s="129"/>
      <c r="D331" s="130"/>
      <c r="E331" s="130"/>
      <c r="F331" s="131">
        <f>+ROUND(F330*20%,2)</f>
        <v>0</v>
      </c>
    </row>
    <row r="332" spans="1:7" ht="29.25" customHeight="1" x14ac:dyDescent="0.25">
      <c r="A332" s="128"/>
      <c r="B332" s="128" t="s">
        <v>534</v>
      </c>
      <c r="C332" s="129"/>
      <c r="D332" s="130"/>
      <c r="E332" s="130"/>
      <c r="F332" s="131">
        <f>+F331+F330</f>
        <v>0</v>
      </c>
    </row>
  </sheetData>
  <mergeCells count="6">
    <mergeCell ref="C8:F8"/>
    <mergeCell ref="A1:F1"/>
    <mergeCell ref="A2:F2"/>
    <mergeCell ref="C4:F5"/>
    <mergeCell ref="C6:F6"/>
    <mergeCell ref="C7:F7"/>
  </mergeCells>
  <pageMargins left="0.70866141732283472" right="0.70866141732283472" top="0.55118110236220474" bottom="0.55118110236220474" header="0.31496062992125984" footer="0.31496062992125984"/>
  <pageSetup paperSize="9" scale="63"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Sommaire LOT 02</vt:lpstr>
      <vt:lpstr>BPU LOT 02</vt:lpstr>
      <vt:lpstr>DQE LOT 2 VIERGE</vt:lpstr>
      <vt:lpstr>'BPU LOT 02'!Impression_des_titres</vt:lpstr>
      <vt:lpstr>'DQE LOT 2 VIERGE'!Impression_des_titres</vt:lpstr>
      <vt:lpstr>'Sommaire LOT 02'!Impression_des_titres</vt:lpstr>
      <vt:lpstr>'Page de garde'!Zone_d_impression</vt:lpstr>
      <vt:lpstr>'Sommaire LOT 02'!Zone_d_impression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DIMITRI</dc:creator>
  <cp:lastModifiedBy>LEFEBVRE Anne-Charlotte</cp:lastModifiedBy>
  <cp:lastPrinted>2025-08-14T11:14:59Z</cp:lastPrinted>
  <dcterms:created xsi:type="dcterms:W3CDTF">2019-06-12T09:48:29Z</dcterms:created>
  <dcterms:modified xsi:type="dcterms:W3CDTF">2025-08-14T11:15:10Z</dcterms:modified>
</cp:coreProperties>
</file>